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8_{C9FEC488-CF46-45AC-B7D0-52AE76902164}" xr6:coauthVersionLast="32" xr6:coauthVersionMax="32" xr10:uidLastSave="{00000000-0000-0000-0000-000000000000}"/>
  <bookViews>
    <workbookView xWindow="0" yWindow="0" windowWidth="19200" windowHeight="6960" activeTab="1" xr2:uid="{B9EB17D4-93EE-4FDB-8502-94F0F31B0989}"/>
  </bookViews>
  <sheets>
    <sheet name="Sheet1" sheetId="1" r:id="rId1"/>
    <sheet name="Sheet2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<sst xmlns="http://schemas.openxmlformats.org/spreadsheetml/2006/main" count="39" uniqueCount="24">
  <si>
    <t>Pedestrian deaths and other motor vehicle crash deaths, 1975-2016</t>
  </si>
  <si>
    <t>Year</t>
  </si>
  <si>
    <t>Pedestrian deaths</t>
  </si>
  <si>
    <t>Other deaths</t>
  </si>
  <si>
    <t>All motor vehicle deaths</t>
  </si>
  <si>
    <t>Percent of All Traffic Fatalities that are Pedestrians</t>
  </si>
  <si>
    <t>Number</t>
  </si>
  <si>
    <t>%</t>
  </si>
  <si>
    <t>Pedestrian deaths by speed limit and land use, 2016</t>
  </si>
  <si>
    <t>Speed limit</t>
  </si>
  <si>
    <t>Urban</t>
  </si>
  <si>
    <t>Rural</t>
  </si>
  <si>
    <t>Total*</t>
  </si>
  <si>
    <t>Speed limit of Road</t>
  </si>
  <si>
    <t>Percent of Pedestrian Deaths</t>
  </si>
  <si>
    <t>No limit</t>
  </si>
  <si>
    <t>&lt;1</t>
  </si>
  <si>
    <t>&lt;35 mph</t>
  </si>
  <si>
    <t>35-40 mph</t>
  </si>
  <si>
    <t>45 mph+</t>
  </si>
  <si>
    <t>45-50 mph</t>
  </si>
  <si>
    <t>Unknown or no limit</t>
  </si>
  <si>
    <t>55+ mph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</si>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</sst>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Inherit"/>
    </font>
    <font>
      <b/>
      <sz val="9.9"/>
      <color rgb="FF222222"/>
      <name val="Inherit"/>
    </font>
    <font>
      <b/>
      <sz val="11"/>
      <color rgb="FF000000"/>
      <name val="Calibri"/>
      <family val="2"/>
      <scheme val="minor"/>
    </font>
    <font>
      <sz val="9.9"/>
      <color rgb="FF222222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EEEEEE"/>
      </bottom>
      <diagonal/>
    </border>
    <border>
      <left/>
      <right/>
      <top style="medium">
        <color rgb="FFFFFFFF"/>
      </top>
      <bottom style="medium">
        <color rgb="FFEEEEEE"/>
      </bottom>
      <diagonal/>
    </border>
    <border>
      <left/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/>
      <diagonal/>
    </border>
    <border>
      <left/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164" fontId="5" fillId="3" borderId="8" xfId="1" applyNumberFormat="1" applyFont="1" applyFill="1" applyBorder="1" applyAlignment="1">
      <alignment horizontal="center" wrapText="1"/>
    </xf>
    <xf numFmtId="3" fontId="5" fillId="3" borderId="8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Annual Pedestrian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[1]Annual!$A$4:$A$45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xVal>
          <c:yVal>
            <c:numRef>
              <c:f>[1]Annual!$B$4:$B$45</c:f>
              <c:numCache>
                <c:formatCode>#,##0</c:formatCode>
                <c:ptCount val="42"/>
                <c:pt idx="0">
                  <c:v>7516</c:v>
                </c:pt>
                <c:pt idx="1">
                  <c:v>7427</c:v>
                </c:pt>
                <c:pt idx="2">
                  <c:v>7732</c:v>
                </c:pt>
                <c:pt idx="3">
                  <c:v>7795</c:v>
                </c:pt>
                <c:pt idx="4">
                  <c:v>8096</c:v>
                </c:pt>
                <c:pt idx="5">
                  <c:v>8070</c:v>
                </c:pt>
                <c:pt idx="6">
                  <c:v>7837</c:v>
                </c:pt>
                <c:pt idx="7">
                  <c:v>7331</c:v>
                </c:pt>
                <c:pt idx="8">
                  <c:v>6826</c:v>
                </c:pt>
                <c:pt idx="9">
                  <c:v>7025</c:v>
                </c:pt>
                <c:pt idx="10">
                  <c:v>6808</c:v>
                </c:pt>
                <c:pt idx="11">
                  <c:v>6779</c:v>
                </c:pt>
                <c:pt idx="12">
                  <c:v>6745</c:v>
                </c:pt>
                <c:pt idx="13">
                  <c:v>6870</c:v>
                </c:pt>
                <c:pt idx="14">
                  <c:v>6556</c:v>
                </c:pt>
                <c:pt idx="15">
                  <c:v>6482</c:v>
                </c:pt>
                <c:pt idx="16">
                  <c:v>5801</c:v>
                </c:pt>
                <c:pt idx="17">
                  <c:v>5549</c:v>
                </c:pt>
                <c:pt idx="18">
                  <c:v>5649</c:v>
                </c:pt>
                <c:pt idx="19">
                  <c:v>5489</c:v>
                </c:pt>
                <c:pt idx="20">
                  <c:v>5584</c:v>
                </c:pt>
                <c:pt idx="21">
                  <c:v>5449</c:v>
                </c:pt>
                <c:pt idx="22">
                  <c:v>5321</c:v>
                </c:pt>
                <c:pt idx="23">
                  <c:v>5228</c:v>
                </c:pt>
                <c:pt idx="24">
                  <c:v>4939</c:v>
                </c:pt>
                <c:pt idx="25">
                  <c:v>4763</c:v>
                </c:pt>
                <c:pt idx="26">
                  <c:v>4901</c:v>
                </c:pt>
                <c:pt idx="27">
                  <c:v>4851</c:v>
                </c:pt>
                <c:pt idx="28">
                  <c:v>4774</c:v>
                </c:pt>
                <c:pt idx="29">
                  <c:v>4675</c:v>
                </c:pt>
                <c:pt idx="30">
                  <c:v>4892</c:v>
                </c:pt>
                <c:pt idx="31">
                  <c:v>4795</c:v>
                </c:pt>
                <c:pt idx="32">
                  <c:v>4699</c:v>
                </c:pt>
                <c:pt idx="33">
                  <c:v>4414</c:v>
                </c:pt>
                <c:pt idx="34">
                  <c:v>4109</c:v>
                </c:pt>
                <c:pt idx="35">
                  <c:v>4302</c:v>
                </c:pt>
                <c:pt idx="36">
                  <c:v>4457</c:v>
                </c:pt>
                <c:pt idx="37">
                  <c:v>4818</c:v>
                </c:pt>
                <c:pt idx="38">
                  <c:v>4779</c:v>
                </c:pt>
                <c:pt idx="39">
                  <c:v>4910</c:v>
                </c:pt>
                <c:pt idx="40">
                  <c:v>5495</c:v>
                </c:pt>
                <c:pt idx="41">
                  <c:v>5987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F5-4570-9D40-04222194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685503"/>
        <c:axId val="290687167"/>
      </c:scatterChart>
      <c:valAx>
        <c:axId val="290685503"/>
        <c:scaling>
          <c:orientation val="minMax"/>
          <c:max val="2018"/>
          <c:min val="19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687167"/>
        <c:crosses val="autoZero"/>
        <c:crossBetween val="midCat"/>
      </c:valAx>
      <c:valAx>
        <c:axId val="29068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685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[1]Annual!$R$2</c:f>
              <c:strCache>
                <c:ptCount val="1"/>
                <c:pt idx="0">
                  <c:v>Percent of All Traffic Fatalities that are Pedestrians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[1]Annual!$Q$3:$Q$16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[1]Annual!$R$3:$R$16</c:f>
              <c:numCache>
                <c:formatCode>0.0%</c:formatCode>
                <c:ptCount val="14"/>
                <c:pt idx="0">
                  <c:v>0.11132357056244753</c:v>
                </c:pt>
                <c:pt idx="1">
                  <c:v>0.10913717433934074</c:v>
                </c:pt>
                <c:pt idx="2">
                  <c:v>0.11243392323603769</c:v>
                </c:pt>
                <c:pt idx="3">
                  <c:v>0.11227404701695233</c:v>
                </c:pt>
                <c:pt idx="4">
                  <c:v>0.11389030272183039</c:v>
                </c:pt>
                <c:pt idx="5">
                  <c:v>0.11794885498223018</c:v>
                </c:pt>
                <c:pt idx="6">
                  <c:v>0.12127025351946404</c:v>
                </c:pt>
                <c:pt idx="7">
                  <c:v>0.13036758689657263</c:v>
                </c:pt>
                <c:pt idx="8">
                  <c:v>0.13722713137719758</c:v>
                </c:pt>
                <c:pt idx="9">
                  <c:v>0.14262033035344265</c:v>
                </c:pt>
                <c:pt idx="10">
                  <c:v>0.14528485438073813</c:v>
                </c:pt>
                <c:pt idx="11">
                  <c:v>0.1499511360860005</c:v>
                </c:pt>
                <c:pt idx="12">
                  <c:v>0.15485416373115402</c:v>
                </c:pt>
                <c:pt idx="13">
                  <c:v>0.1598195456608206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0F0-986A-4D8D90D0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576687"/>
        <c:axId val="211577103"/>
      </c:barChart>
      <c:catAx>
        <c:axId val="21157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77103"/>
        <c:crosses val="autoZero"/>
        <c:auto val="1"/>
        <c:lblAlgn val="ctr"/>
        <c:lblOffset val="100"/>
        <c:noMultiLvlLbl val="0"/>
      </c:catAx>
      <c:valAx>
        <c:axId val="21157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7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22</xdr:row>
      <xdr:rowOff>123825</xdr:rowOff>
    </xdr:from>
    <xdr:to>
      <xdr:col>15</xdr:col>
      <xdr:colOff>561975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CD4571-A598-4A5D-9633-C9E66ADC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3</xdr:row>
      <xdr:rowOff>142875</xdr:rowOff>
    </xdr:from>
    <xdr:to>
      <xdr:col>15</xdr:col>
      <xdr:colOff>295275</xdr:colOff>
      <xdr:row>15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F2CBD8-3626-4BC8-9022-86E50AB33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destrian%20Fatalities%20for%20National%20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Speed limits"/>
      <sheetName val="Fatality Rates"/>
      <sheetName val="Sheet1"/>
    </sheetNames>
    <sheetDataSet>
      <sheetData sheetId="0">
        <row r="2">
          <cell r="R2" t="str">
            <v>Percent of All Traffic Fatalities that are Pedestrians</v>
          </cell>
        </row>
        <row r="3">
          <cell r="Q3">
            <v>2003</v>
          </cell>
          <cell r="R3">
            <v>0.11132357056244753</v>
          </cell>
        </row>
        <row r="4">
          <cell r="A4">
            <v>1975</v>
          </cell>
          <cell r="B4">
            <v>7516</v>
          </cell>
          <cell r="Q4">
            <v>2004</v>
          </cell>
          <cell r="R4">
            <v>0.10913717433934074</v>
          </cell>
        </row>
        <row r="5">
          <cell r="A5">
            <v>1976</v>
          </cell>
          <cell r="B5">
            <v>7427</v>
          </cell>
          <cell r="Q5">
            <v>2005</v>
          </cell>
          <cell r="R5">
            <v>0.11243392323603769</v>
          </cell>
        </row>
        <row r="6">
          <cell r="A6">
            <v>1977</v>
          </cell>
          <cell r="B6">
            <v>7732</v>
          </cell>
          <cell r="Q6">
            <v>2006</v>
          </cell>
          <cell r="R6">
            <v>0.11227404701695233</v>
          </cell>
        </row>
        <row r="7">
          <cell r="A7">
            <v>1978</v>
          </cell>
          <cell r="B7">
            <v>7795</v>
          </cell>
          <cell r="Q7">
            <v>2007</v>
          </cell>
          <cell r="R7">
            <v>0.11389030272183039</v>
          </cell>
        </row>
        <row r="8">
          <cell r="A8">
            <v>1979</v>
          </cell>
          <cell r="B8">
            <v>8096</v>
          </cell>
          <cell r="Q8">
            <v>2008</v>
          </cell>
          <cell r="R8">
            <v>0.11794885498223018</v>
          </cell>
        </row>
        <row r="9">
          <cell r="A9">
            <v>1980</v>
          </cell>
          <cell r="B9">
            <v>8070</v>
          </cell>
          <cell r="Q9">
            <v>2009</v>
          </cell>
          <cell r="R9">
            <v>0.12127025351946404</v>
          </cell>
        </row>
        <row r="10">
          <cell r="A10">
            <v>1981</v>
          </cell>
          <cell r="B10">
            <v>7837</v>
          </cell>
          <cell r="Q10">
            <v>2010</v>
          </cell>
          <cell r="R10">
            <v>0.13036758689657263</v>
          </cell>
        </row>
        <row r="11">
          <cell r="A11">
            <v>1982</v>
          </cell>
          <cell r="B11">
            <v>7331</v>
          </cell>
          <cell r="Q11">
            <v>2011</v>
          </cell>
          <cell r="R11">
            <v>0.13722713137719758</v>
          </cell>
        </row>
        <row r="12">
          <cell r="A12">
            <v>1983</v>
          </cell>
          <cell r="B12">
            <v>6826</v>
          </cell>
          <cell r="Q12">
            <v>2012</v>
          </cell>
          <cell r="R12">
            <v>0.14262033035344265</v>
          </cell>
        </row>
        <row r="13">
          <cell r="A13">
            <v>1984</v>
          </cell>
          <cell r="B13">
            <v>7025</v>
          </cell>
          <cell r="Q13">
            <v>2013</v>
          </cell>
          <cell r="R13">
            <v>0.14528485438073813</v>
          </cell>
        </row>
        <row r="14">
          <cell r="A14">
            <v>1985</v>
          </cell>
          <cell r="B14">
            <v>6808</v>
          </cell>
          <cell r="Q14">
            <v>2014</v>
          </cell>
          <cell r="R14">
            <v>0.1499511360860005</v>
          </cell>
        </row>
        <row r="15">
          <cell r="A15">
            <v>1986</v>
          </cell>
          <cell r="B15">
            <v>6779</v>
          </cell>
          <cell r="Q15">
            <v>2015</v>
          </cell>
          <cell r="R15">
            <v>0.15485416373115402</v>
          </cell>
        </row>
        <row r="16">
          <cell r="A16">
            <v>1987</v>
          </cell>
          <cell r="B16">
            <v>6745</v>
          </cell>
          <cell r="Q16">
            <v>2016</v>
          </cell>
          <cell r="R16">
            <v>0.1598195456608206</v>
          </cell>
        </row>
        <row r="17">
          <cell r="A17">
            <v>1988</v>
          </cell>
          <cell r="B17">
            <v>6870</v>
          </cell>
        </row>
        <row r="18">
          <cell r="A18">
            <v>1989</v>
          </cell>
          <cell r="B18">
            <v>6556</v>
          </cell>
        </row>
        <row r="19">
          <cell r="A19">
            <v>1990</v>
          </cell>
          <cell r="B19">
            <v>6482</v>
          </cell>
        </row>
        <row r="20">
          <cell r="A20">
            <v>1991</v>
          </cell>
          <cell r="B20">
            <v>5801</v>
          </cell>
        </row>
        <row r="21">
          <cell r="A21">
            <v>1992</v>
          </cell>
          <cell r="B21">
            <v>5549</v>
          </cell>
        </row>
        <row r="22">
          <cell r="A22">
            <v>1993</v>
          </cell>
          <cell r="B22">
            <v>5649</v>
          </cell>
        </row>
        <row r="23">
          <cell r="A23">
            <v>1994</v>
          </cell>
          <cell r="B23">
            <v>5489</v>
          </cell>
        </row>
        <row r="24">
          <cell r="A24">
            <v>1995</v>
          </cell>
          <cell r="B24">
            <v>5584</v>
          </cell>
        </row>
        <row r="25">
          <cell r="A25">
            <v>1996</v>
          </cell>
          <cell r="B25">
            <v>5449</v>
          </cell>
        </row>
        <row r="26">
          <cell r="A26">
            <v>1997</v>
          </cell>
          <cell r="B26">
            <v>5321</v>
          </cell>
        </row>
        <row r="27">
          <cell r="A27">
            <v>1998</v>
          </cell>
          <cell r="B27">
            <v>5228</v>
          </cell>
        </row>
        <row r="28">
          <cell r="A28">
            <v>1999</v>
          </cell>
          <cell r="B28">
            <v>4939</v>
          </cell>
        </row>
        <row r="29">
          <cell r="A29">
            <v>2000</v>
          </cell>
          <cell r="B29">
            <v>4763</v>
          </cell>
        </row>
        <row r="30">
          <cell r="A30">
            <v>2001</v>
          </cell>
          <cell r="B30">
            <v>4901</v>
          </cell>
        </row>
        <row r="31">
          <cell r="A31">
            <v>2002</v>
          </cell>
          <cell r="B31">
            <v>4851</v>
          </cell>
        </row>
        <row r="32">
          <cell r="A32">
            <v>2003</v>
          </cell>
          <cell r="B32">
            <v>4774</v>
          </cell>
        </row>
        <row r="33">
          <cell r="A33">
            <v>2004</v>
          </cell>
          <cell r="B33">
            <v>4675</v>
          </cell>
        </row>
        <row r="34">
          <cell r="A34">
            <v>2005</v>
          </cell>
          <cell r="B34">
            <v>4892</v>
          </cell>
        </row>
        <row r="35">
          <cell r="A35">
            <v>2006</v>
          </cell>
          <cell r="B35">
            <v>4795</v>
          </cell>
        </row>
        <row r="36">
          <cell r="A36">
            <v>2007</v>
          </cell>
          <cell r="B36">
            <v>4699</v>
          </cell>
        </row>
        <row r="37">
          <cell r="A37">
            <v>2008</v>
          </cell>
          <cell r="B37">
            <v>4414</v>
          </cell>
        </row>
        <row r="38">
          <cell r="A38">
            <v>2009</v>
          </cell>
          <cell r="B38">
            <v>4109</v>
          </cell>
        </row>
        <row r="39">
          <cell r="A39">
            <v>2010</v>
          </cell>
          <cell r="B39">
            <v>4302</v>
          </cell>
        </row>
        <row r="40">
          <cell r="A40">
            <v>2011</v>
          </cell>
          <cell r="B40">
            <v>4457</v>
          </cell>
        </row>
        <row r="41">
          <cell r="A41">
            <v>2012</v>
          </cell>
          <cell r="B41">
            <v>4818</v>
          </cell>
        </row>
        <row r="42">
          <cell r="A42">
            <v>2013</v>
          </cell>
          <cell r="B42">
            <v>4779</v>
          </cell>
        </row>
        <row r="43">
          <cell r="A43">
            <v>2014</v>
          </cell>
          <cell r="B43">
            <v>4910</v>
          </cell>
        </row>
        <row r="44">
          <cell r="A44">
            <v>2015</v>
          </cell>
          <cell r="B44">
            <v>5495</v>
          </cell>
        </row>
        <row r="45">
          <cell r="A45">
            <v>2016</v>
          </cell>
          <cell r="B45">
            <v>5987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7747-0BB7-47DF-ACCB-649D387DC9E6}">
  <dimension ref="A1:R45"/>
  <sheetViews>
    <sheetView workbookViewId="0">
      <selection activeCell="I2" sqref="I2"/>
    </sheetView>
  </sheetViews>
  <sheetFormatPr defaultRowHeight="14.5"/>
  <cols>
    <col min="18" max="18" width="11.54296875" bestFit="1" customWidth="1"/>
  </cols>
  <sheetData>
    <row r="1" spans="1:18" ht="30" customHeight="1" thickBot="1">
      <c r="A1" s="1" t="s">
        <v>0</v>
      </c>
      <c r="B1" s="2"/>
      <c r="C1" s="2"/>
      <c r="D1" s="2"/>
      <c r="E1" s="2"/>
      <c r="F1" s="2"/>
      <c r="G1" s="3"/>
      <c r="Q1" s="4"/>
      <c r="R1" s="5"/>
    </row>
    <row r="2" spans="1:18" ht="25.5" customHeight="1" thickBot="1">
      <c r="A2" s="4" t="s">
        <v>1</v>
      </c>
      <c r="B2" s="6" t="s">
        <v>2</v>
      </c>
      <c r="C2" s="5"/>
      <c r="D2" s="6" t="s">
        <v>3</v>
      </c>
      <c r="E2" s="5"/>
      <c r="F2" s="6" t="s">
        <v>4</v>
      </c>
      <c r="G2" s="5"/>
      <c r="Q2" s="4" t="s">
        <v>1</v>
      </c>
      <c r="R2" s="7" t="s">
        <v>5</v>
      </c>
    </row>
    <row r="3" spans="1:18" ht="15" thickBot="1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Q3" s="10">
        <v>2003</v>
      </c>
      <c r="R3" s="11">
        <f>B32/F32</f>
        <v>0.11132357056244753</v>
      </c>
    </row>
    <row r="4" spans="1:18" ht="30" customHeight="1" thickBot="1">
      <c r="A4" s="10">
        <v>1975</v>
      </c>
      <c r="B4" s="12">
        <v>7516</v>
      </c>
      <c r="C4" s="13">
        <v>17</v>
      </c>
      <c r="D4" s="12">
        <v>37009</v>
      </c>
      <c r="E4" s="13">
        <v>83</v>
      </c>
      <c r="F4" s="12">
        <v>44525</v>
      </c>
      <c r="G4" s="13">
        <v>100</v>
      </c>
      <c r="Q4" s="10">
        <v>2004</v>
      </c>
      <c r="R4" s="11">
        <f t="shared" ref="R4:R16" si="0">B33/F33</f>
        <v>0.10913717433934074</v>
      </c>
    </row>
    <row r="5" spans="1:18" ht="25.5" customHeight="1" thickBot="1">
      <c r="A5" s="10">
        <v>1976</v>
      </c>
      <c r="B5" s="14">
        <v>7427</v>
      </c>
      <c r="C5" s="15">
        <v>16</v>
      </c>
      <c r="D5" s="14">
        <v>38096</v>
      </c>
      <c r="E5" s="15">
        <v>84</v>
      </c>
      <c r="F5" s="14">
        <v>45523</v>
      </c>
      <c r="G5" s="15">
        <v>100</v>
      </c>
      <c r="Q5" s="10">
        <v>2005</v>
      </c>
      <c r="R5" s="11">
        <f t="shared" si="0"/>
        <v>0.11243392323603769</v>
      </c>
    </row>
    <row r="6" spans="1:18" ht="15" thickBot="1">
      <c r="A6" s="10">
        <v>1977</v>
      </c>
      <c r="B6" s="12">
        <v>7732</v>
      </c>
      <c r="C6" s="13">
        <v>16</v>
      </c>
      <c r="D6" s="12">
        <v>40146</v>
      </c>
      <c r="E6" s="13">
        <v>84</v>
      </c>
      <c r="F6" s="12">
        <v>47878</v>
      </c>
      <c r="G6" s="13">
        <v>100</v>
      </c>
      <c r="Q6" s="10">
        <v>2006</v>
      </c>
      <c r="R6" s="11">
        <f t="shared" si="0"/>
        <v>0.11227404701695233</v>
      </c>
    </row>
    <row r="7" spans="1:18" ht="15" thickBot="1">
      <c r="A7" s="10">
        <v>1978</v>
      </c>
      <c r="B7" s="14">
        <v>7795</v>
      </c>
      <c r="C7" s="15">
        <v>15</v>
      </c>
      <c r="D7" s="14">
        <v>42536</v>
      </c>
      <c r="E7" s="15">
        <v>85</v>
      </c>
      <c r="F7" s="14">
        <v>50331</v>
      </c>
      <c r="G7" s="15">
        <v>100</v>
      </c>
      <c r="Q7" s="10">
        <v>2007</v>
      </c>
      <c r="R7" s="11">
        <f t="shared" si="0"/>
        <v>0.11389030272183039</v>
      </c>
    </row>
    <row r="8" spans="1:18" ht="15" thickBot="1">
      <c r="A8" s="10">
        <v>1979</v>
      </c>
      <c r="B8" s="12">
        <v>8096</v>
      </c>
      <c r="C8" s="13">
        <v>16</v>
      </c>
      <c r="D8" s="12">
        <v>42997</v>
      </c>
      <c r="E8" s="13">
        <v>84</v>
      </c>
      <c r="F8" s="12">
        <v>51093</v>
      </c>
      <c r="G8" s="13">
        <v>100</v>
      </c>
      <c r="Q8" s="10">
        <v>2008</v>
      </c>
      <c r="R8" s="11">
        <f t="shared" si="0"/>
        <v>0.11794885498223018</v>
      </c>
    </row>
    <row r="9" spans="1:18" ht="15" thickBot="1">
      <c r="A9" s="10">
        <v>1980</v>
      </c>
      <c r="B9" s="14">
        <v>8070</v>
      </c>
      <c r="C9" s="15">
        <v>16</v>
      </c>
      <c r="D9" s="14">
        <v>43021</v>
      </c>
      <c r="E9" s="15">
        <v>84</v>
      </c>
      <c r="F9" s="14">
        <v>51091</v>
      </c>
      <c r="G9" s="15">
        <v>100</v>
      </c>
      <c r="Q9" s="10">
        <v>2009</v>
      </c>
      <c r="R9" s="11">
        <f t="shared" si="0"/>
        <v>0.12127025351946404</v>
      </c>
    </row>
    <row r="10" spans="1:18" ht="15" thickBot="1">
      <c r="A10" s="10">
        <v>1981</v>
      </c>
      <c r="B10" s="12">
        <v>7837</v>
      </c>
      <c r="C10" s="13">
        <v>16</v>
      </c>
      <c r="D10" s="12">
        <v>41464</v>
      </c>
      <c r="E10" s="13">
        <v>84</v>
      </c>
      <c r="F10" s="12">
        <v>49301</v>
      </c>
      <c r="G10" s="13">
        <v>100</v>
      </c>
      <c r="Q10" s="10">
        <v>2010</v>
      </c>
      <c r="R10" s="11">
        <f t="shared" si="0"/>
        <v>0.13036758689657263</v>
      </c>
    </row>
    <row r="11" spans="1:18" ht="15" thickBot="1">
      <c r="A11" s="10">
        <v>1982</v>
      </c>
      <c r="B11" s="14">
        <v>7331</v>
      </c>
      <c r="C11" s="15">
        <v>17</v>
      </c>
      <c r="D11" s="14">
        <v>36614</v>
      </c>
      <c r="E11" s="15">
        <v>83</v>
      </c>
      <c r="F11" s="14">
        <v>43945</v>
      </c>
      <c r="G11" s="15">
        <v>100</v>
      </c>
      <c r="Q11" s="10">
        <v>2011</v>
      </c>
      <c r="R11" s="11">
        <f t="shared" si="0"/>
        <v>0.13722713137719758</v>
      </c>
    </row>
    <row r="12" spans="1:18" ht="15" thickBot="1">
      <c r="A12" s="10">
        <v>1983</v>
      </c>
      <c r="B12" s="12">
        <v>6826</v>
      </c>
      <c r="C12" s="13">
        <v>16</v>
      </c>
      <c r="D12" s="12">
        <v>35763</v>
      </c>
      <c r="E12" s="13">
        <v>84</v>
      </c>
      <c r="F12" s="12">
        <v>42589</v>
      </c>
      <c r="G12" s="13">
        <v>100</v>
      </c>
      <c r="Q12" s="10">
        <v>2012</v>
      </c>
      <c r="R12" s="11">
        <f t="shared" si="0"/>
        <v>0.14262033035344265</v>
      </c>
    </row>
    <row r="13" spans="1:18" ht="15" thickBot="1">
      <c r="A13" s="10">
        <v>1984</v>
      </c>
      <c r="B13" s="14">
        <v>7025</v>
      </c>
      <c r="C13" s="15">
        <v>16</v>
      </c>
      <c r="D13" s="14">
        <v>37232</v>
      </c>
      <c r="E13" s="15">
        <v>84</v>
      </c>
      <c r="F13" s="14">
        <v>44257</v>
      </c>
      <c r="G13" s="15">
        <v>100</v>
      </c>
      <c r="Q13" s="10">
        <v>2013</v>
      </c>
      <c r="R13" s="11">
        <f t="shared" si="0"/>
        <v>0.14528485438073813</v>
      </c>
    </row>
    <row r="14" spans="1:18" ht="15" thickBot="1">
      <c r="A14" s="10">
        <v>1985</v>
      </c>
      <c r="B14" s="12">
        <v>6808</v>
      </c>
      <c r="C14" s="13">
        <v>16</v>
      </c>
      <c r="D14" s="12">
        <v>37017</v>
      </c>
      <c r="E14" s="13">
        <v>84</v>
      </c>
      <c r="F14" s="12">
        <v>43825</v>
      </c>
      <c r="G14" s="13">
        <v>100</v>
      </c>
      <c r="Q14" s="10">
        <v>2014</v>
      </c>
      <c r="R14" s="11">
        <f t="shared" si="0"/>
        <v>0.1499511360860005</v>
      </c>
    </row>
    <row r="15" spans="1:18" ht="15" thickBot="1">
      <c r="A15" s="10">
        <v>1986</v>
      </c>
      <c r="B15" s="14">
        <v>6779</v>
      </c>
      <c r="C15" s="15">
        <v>15</v>
      </c>
      <c r="D15" s="14">
        <v>39308</v>
      </c>
      <c r="E15" s="15">
        <v>85</v>
      </c>
      <c r="F15" s="14">
        <v>46087</v>
      </c>
      <c r="G15" s="15">
        <v>100</v>
      </c>
      <c r="Q15" s="10">
        <v>2015</v>
      </c>
      <c r="R15" s="11">
        <f t="shared" si="0"/>
        <v>0.15485416373115402</v>
      </c>
    </row>
    <row r="16" spans="1:18" ht="15" thickBot="1">
      <c r="A16" s="10">
        <v>1987</v>
      </c>
      <c r="B16" s="12">
        <v>6745</v>
      </c>
      <c r="C16" s="13">
        <v>15</v>
      </c>
      <c r="D16" s="12">
        <v>39645</v>
      </c>
      <c r="E16" s="13">
        <v>85</v>
      </c>
      <c r="F16" s="12">
        <v>46390</v>
      </c>
      <c r="G16" s="13">
        <v>100</v>
      </c>
      <c r="Q16" s="10">
        <v>2016</v>
      </c>
      <c r="R16" s="11">
        <f t="shared" si="0"/>
        <v>0.1598195456608206</v>
      </c>
    </row>
    <row r="17" spans="1:7" ht="15" thickBot="1">
      <c r="A17" s="10">
        <v>1988</v>
      </c>
      <c r="B17" s="14">
        <v>6870</v>
      </c>
      <c r="C17" s="15">
        <v>15</v>
      </c>
      <c r="D17" s="14">
        <v>40217</v>
      </c>
      <c r="E17" s="15">
        <v>85</v>
      </c>
      <c r="F17" s="14">
        <v>47087</v>
      </c>
      <c r="G17" s="15">
        <v>100</v>
      </c>
    </row>
    <row r="18" spans="1:7" ht="15" thickBot="1">
      <c r="A18" s="10">
        <v>1989</v>
      </c>
      <c r="B18" s="12">
        <v>6556</v>
      </c>
      <c r="C18" s="13">
        <v>14</v>
      </c>
      <c r="D18" s="12">
        <v>39026</v>
      </c>
      <c r="E18" s="13">
        <v>86</v>
      </c>
      <c r="F18" s="12">
        <v>45582</v>
      </c>
      <c r="G18" s="13">
        <v>100</v>
      </c>
    </row>
    <row r="19" spans="1:7" ht="15" thickBot="1">
      <c r="A19" s="10">
        <v>1990</v>
      </c>
      <c r="B19" s="14">
        <v>6482</v>
      </c>
      <c r="C19" s="15">
        <v>15</v>
      </c>
      <c r="D19" s="14">
        <v>38117</v>
      </c>
      <c r="E19" s="15">
        <v>85</v>
      </c>
      <c r="F19" s="14">
        <v>44599</v>
      </c>
      <c r="G19" s="15">
        <v>100</v>
      </c>
    </row>
    <row r="20" spans="1:7" ht="15" thickBot="1">
      <c r="A20" s="10">
        <v>1991</v>
      </c>
      <c r="B20" s="12">
        <v>5801</v>
      </c>
      <c r="C20" s="13">
        <v>14</v>
      </c>
      <c r="D20" s="12">
        <v>35707</v>
      </c>
      <c r="E20" s="13">
        <v>86</v>
      </c>
      <c r="F20" s="12">
        <v>41508</v>
      </c>
      <c r="G20" s="13">
        <v>100</v>
      </c>
    </row>
    <row r="21" spans="1:7" ht="15" thickBot="1">
      <c r="A21" s="10">
        <v>1992</v>
      </c>
      <c r="B21" s="14">
        <v>5549</v>
      </c>
      <c r="C21" s="15">
        <v>14</v>
      </c>
      <c r="D21" s="14">
        <v>33701</v>
      </c>
      <c r="E21" s="15">
        <v>86</v>
      </c>
      <c r="F21" s="14">
        <v>39250</v>
      </c>
      <c r="G21" s="15">
        <v>100</v>
      </c>
    </row>
    <row r="22" spans="1:7" ht="15" thickBot="1">
      <c r="A22" s="10">
        <v>1993</v>
      </c>
      <c r="B22" s="12">
        <v>5649</v>
      </c>
      <c r="C22" s="13">
        <v>14</v>
      </c>
      <c r="D22" s="12">
        <v>34501</v>
      </c>
      <c r="E22" s="13">
        <v>86</v>
      </c>
      <c r="F22" s="12">
        <v>40150</v>
      </c>
      <c r="G22" s="13">
        <v>100</v>
      </c>
    </row>
    <row r="23" spans="1:7" ht="15" thickBot="1">
      <c r="A23" s="10">
        <v>1994</v>
      </c>
      <c r="B23" s="14">
        <v>5489</v>
      </c>
      <c r="C23" s="15">
        <v>13</v>
      </c>
      <c r="D23" s="14">
        <v>35227</v>
      </c>
      <c r="E23" s="15">
        <v>87</v>
      </c>
      <c r="F23" s="14">
        <v>40716</v>
      </c>
      <c r="G23" s="15">
        <v>100</v>
      </c>
    </row>
    <row r="24" spans="1:7" ht="15" thickBot="1">
      <c r="A24" s="10">
        <v>1995</v>
      </c>
      <c r="B24" s="12">
        <v>5584</v>
      </c>
      <c r="C24" s="13">
        <v>13</v>
      </c>
      <c r="D24" s="12">
        <v>36233</v>
      </c>
      <c r="E24" s="13">
        <v>87</v>
      </c>
      <c r="F24" s="12">
        <v>41817</v>
      </c>
      <c r="G24" s="13">
        <v>100</v>
      </c>
    </row>
    <row r="25" spans="1:7" ht="15" thickBot="1">
      <c r="A25" s="10">
        <v>1996</v>
      </c>
      <c r="B25" s="14">
        <v>5449</v>
      </c>
      <c r="C25" s="15">
        <v>13</v>
      </c>
      <c r="D25" s="14">
        <v>36616</v>
      </c>
      <c r="E25" s="15">
        <v>87</v>
      </c>
      <c r="F25" s="14">
        <v>42065</v>
      </c>
      <c r="G25" s="15">
        <v>100</v>
      </c>
    </row>
    <row r="26" spans="1:7" ht="15" thickBot="1">
      <c r="A26" s="10">
        <v>1997</v>
      </c>
      <c r="B26" s="12">
        <v>5321</v>
      </c>
      <c r="C26" s="13">
        <v>13</v>
      </c>
      <c r="D26" s="12">
        <v>36692</v>
      </c>
      <c r="E26" s="13">
        <v>87</v>
      </c>
      <c r="F26" s="12">
        <v>42013</v>
      </c>
      <c r="G26" s="13">
        <v>100</v>
      </c>
    </row>
    <row r="27" spans="1:7" ht="15" thickBot="1">
      <c r="A27" s="10">
        <v>1998</v>
      </c>
      <c r="B27" s="14">
        <v>5228</v>
      </c>
      <c r="C27" s="15">
        <v>13</v>
      </c>
      <c r="D27" s="14">
        <v>36273</v>
      </c>
      <c r="E27" s="15">
        <v>87</v>
      </c>
      <c r="F27" s="14">
        <v>41501</v>
      </c>
      <c r="G27" s="15">
        <v>100</v>
      </c>
    </row>
    <row r="28" spans="1:7" ht="15" thickBot="1">
      <c r="A28" s="10">
        <v>1999</v>
      </c>
      <c r="B28" s="12">
        <v>4939</v>
      </c>
      <c r="C28" s="13">
        <v>12</v>
      </c>
      <c r="D28" s="12">
        <v>36778</v>
      </c>
      <c r="E28" s="13">
        <v>88</v>
      </c>
      <c r="F28" s="12">
        <v>41717</v>
      </c>
      <c r="G28" s="13">
        <v>100</v>
      </c>
    </row>
    <row r="29" spans="1:7" ht="15" thickBot="1">
      <c r="A29" s="10">
        <v>2000</v>
      </c>
      <c r="B29" s="14">
        <v>4763</v>
      </c>
      <c r="C29" s="15">
        <v>11</v>
      </c>
      <c r="D29" s="14">
        <v>37182</v>
      </c>
      <c r="E29" s="15">
        <v>89</v>
      </c>
      <c r="F29" s="14">
        <v>41945</v>
      </c>
      <c r="G29" s="15">
        <v>100</v>
      </c>
    </row>
    <row r="30" spans="1:7" ht="15" thickBot="1">
      <c r="A30" s="10">
        <v>2001</v>
      </c>
      <c r="B30" s="12">
        <v>4901</v>
      </c>
      <c r="C30" s="13">
        <v>12</v>
      </c>
      <c r="D30" s="12">
        <v>37295</v>
      </c>
      <c r="E30" s="13">
        <v>88</v>
      </c>
      <c r="F30" s="12">
        <v>42196</v>
      </c>
      <c r="G30" s="13">
        <v>100</v>
      </c>
    </row>
    <row r="31" spans="1:7" ht="15" thickBot="1">
      <c r="A31" s="10">
        <v>2002</v>
      </c>
      <c r="B31" s="14">
        <v>4851</v>
      </c>
      <c r="C31" s="15">
        <v>11</v>
      </c>
      <c r="D31" s="14">
        <v>38154</v>
      </c>
      <c r="E31" s="15">
        <v>89</v>
      </c>
      <c r="F31" s="14">
        <v>43005</v>
      </c>
      <c r="G31" s="15">
        <v>100</v>
      </c>
    </row>
    <row r="32" spans="1:7" ht="15" thickBot="1">
      <c r="A32" s="10">
        <v>2003</v>
      </c>
      <c r="B32" s="12">
        <v>4774</v>
      </c>
      <c r="C32" s="13">
        <v>11</v>
      </c>
      <c r="D32" s="12">
        <v>38110</v>
      </c>
      <c r="E32" s="13">
        <v>89</v>
      </c>
      <c r="F32" s="12">
        <v>42884</v>
      </c>
      <c r="G32" s="13">
        <v>100</v>
      </c>
    </row>
    <row r="33" spans="1:7" ht="15" thickBot="1">
      <c r="A33" s="10">
        <v>2004</v>
      </c>
      <c r="B33" s="14">
        <v>4675</v>
      </c>
      <c r="C33" s="15">
        <v>11</v>
      </c>
      <c r="D33" s="14">
        <v>38161</v>
      </c>
      <c r="E33" s="15">
        <v>89</v>
      </c>
      <c r="F33" s="14">
        <v>42836</v>
      </c>
      <c r="G33" s="15">
        <v>100</v>
      </c>
    </row>
    <row r="34" spans="1:7" ht="15" thickBot="1">
      <c r="A34" s="10">
        <v>2005</v>
      </c>
      <c r="B34" s="12">
        <v>4892</v>
      </c>
      <c r="C34" s="13">
        <v>11</v>
      </c>
      <c r="D34" s="12">
        <v>38618</v>
      </c>
      <c r="E34" s="13">
        <v>89</v>
      </c>
      <c r="F34" s="12">
        <v>43510</v>
      </c>
      <c r="G34" s="13">
        <v>100</v>
      </c>
    </row>
    <row r="35" spans="1:7" ht="15" thickBot="1">
      <c r="A35" s="10">
        <v>2006</v>
      </c>
      <c r="B35" s="14">
        <v>4795</v>
      </c>
      <c r="C35" s="15">
        <v>11</v>
      </c>
      <c r="D35" s="14">
        <v>37913</v>
      </c>
      <c r="E35" s="15">
        <v>89</v>
      </c>
      <c r="F35" s="14">
        <v>42708</v>
      </c>
      <c r="G35" s="15">
        <v>100</v>
      </c>
    </row>
    <row r="36" spans="1:7" ht="15" thickBot="1">
      <c r="A36" s="10">
        <v>2007</v>
      </c>
      <c r="B36" s="12">
        <v>4699</v>
      </c>
      <c r="C36" s="13">
        <v>11</v>
      </c>
      <c r="D36" s="12">
        <v>36560</v>
      </c>
      <c r="E36" s="13">
        <v>89</v>
      </c>
      <c r="F36" s="12">
        <v>41259</v>
      </c>
      <c r="G36" s="13">
        <v>100</v>
      </c>
    </row>
    <row r="37" spans="1:7" ht="15" thickBot="1">
      <c r="A37" s="10">
        <v>2008</v>
      </c>
      <c r="B37" s="14">
        <v>4414</v>
      </c>
      <c r="C37" s="15">
        <v>12</v>
      </c>
      <c r="D37" s="14">
        <v>33009</v>
      </c>
      <c r="E37" s="15">
        <v>88</v>
      </c>
      <c r="F37" s="14">
        <v>37423</v>
      </c>
      <c r="G37" s="15">
        <v>100</v>
      </c>
    </row>
    <row r="38" spans="1:7" ht="15" thickBot="1">
      <c r="A38" s="10">
        <v>2009</v>
      </c>
      <c r="B38" s="12">
        <v>4109</v>
      </c>
      <c r="C38" s="13">
        <v>12</v>
      </c>
      <c r="D38" s="12">
        <v>29774</v>
      </c>
      <c r="E38" s="13">
        <v>88</v>
      </c>
      <c r="F38" s="12">
        <v>33883</v>
      </c>
      <c r="G38" s="13">
        <v>100</v>
      </c>
    </row>
    <row r="39" spans="1:7" ht="15" thickBot="1">
      <c r="A39" s="10">
        <v>2010</v>
      </c>
      <c r="B39" s="14">
        <v>4302</v>
      </c>
      <c r="C39" s="15">
        <v>13</v>
      </c>
      <c r="D39" s="14">
        <v>28697</v>
      </c>
      <c r="E39" s="15">
        <v>87</v>
      </c>
      <c r="F39" s="14">
        <v>32999</v>
      </c>
      <c r="G39" s="15">
        <v>100</v>
      </c>
    </row>
    <row r="40" spans="1:7" ht="15" thickBot="1">
      <c r="A40" s="10">
        <v>2011</v>
      </c>
      <c r="B40" s="12">
        <v>4457</v>
      </c>
      <c r="C40" s="13">
        <v>14</v>
      </c>
      <c r="D40" s="12">
        <v>28022</v>
      </c>
      <c r="E40" s="13">
        <v>86</v>
      </c>
      <c r="F40" s="12">
        <v>32479</v>
      </c>
      <c r="G40" s="13">
        <v>100</v>
      </c>
    </row>
    <row r="41" spans="1:7" ht="15" thickBot="1">
      <c r="A41" s="10">
        <v>2012</v>
      </c>
      <c r="B41" s="14">
        <v>4818</v>
      </c>
      <c r="C41" s="15">
        <v>14</v>
      </c>
      <c r="D41" s="14">
        <v>28964</v>
      </c>
      <c r="E41" s="15">
        <v>86</v>
      </c>
      <c r="F41" s="14">
        <v>33782</v>
      </c>
      <c r="G41" s="15">
        <v>100</v>
      </c>
    </row>
    <row r="42" spans="1:7" ht="15" thickBot="1">
      <c r="A42" s="10">
        <v>2013</v>
      </c>
      <c r="B42" s="12">
        <v>4779</v>
      </c>
      <c r="C42" s="13">
        <v>15</v>
      </c>
      <c r="D42" s="12">
        <v>28115</v>
      </c>
      <c r="E42" s="13">
        <v>85</v>
      </c>
      <c r="F42" s="12">
        <v>32894</v>
      </c>
      <c r="G42" s="13">
        <v>100</v>
      </c>
    </row>
    <row r="43" spans="1:7" ht="15" thickBot="1">
      <c r="A43" s="10">
        <v>2014</v>
      </c>
      <c r="B43" s="14">
        <v>4910</v>
      </c>
      <c r="C43" s="15">
        <v>15</v>
      </c>
      <c r="D43" s="14">
        <v>27834</v>
      </c>
      <c r="E43" s="15">
        <v>85</v>
      </c>
      <c r="F43" s="14">
        <v>32744</v>
      </c>
      <c r="G43" s="15">
        <v>100</v>
      </c>
    </row>
    <row r="44" spans="1:7" ht="15" thickBot="1">
      <c r="A44" s="10">
        <v>2015</v>
      </c>
      <c r="B44" s="12">
        <v>5495</v>
      </c>
      <c r="C44" s="13">
        <v>15</v>
      </c>
      <c r="D44" s="12">
        <v>29990</v>
      </c>
      <c r="E44" s="13">
        <v>85</v>
      </c>
      <c r="F44" s="12">
        <v>35485</v>
      </c>
      <c r="G44" s="13">
        <v>100</v>
      </c>
    </row>
    <row r="45" spans="1:7" ht="15" thickBot="1">
      <c r="A45" s="10">
        <v>2016</v>
      </c>
      <c r="B45" s="14">
        <v>5987</v>
      </c>
      <c r="C45" s="15">
        <v>16</v>
      </c>
      <c r="D45" s="14">
        <v>31474</v>
      </c>
      <c r="E45" s="15">
        <v>84</v>
      </c>
      <c r="F45" s="14">
        <v>37461</v>
      </c>
      <c r="G45" s="15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CA7C-D011-466C-9AE5-1C1826EAF8F6}">
  <dimension ref="A1:L10"/>
  <sheetViews>
    <sheetView tabSelected="1" workbookViewId="0">
      <selection activeCell="I14" sqref="I14"/>
    </sheetView>
  </sheetViews>
  <sheetFormatPr defaultRowHeight="14.5"/>
  <cols>
    <col min="1" max="1" width="15.81640625" customWidth="1"/>
    <col min="11" max="12" width="22.1796875" customWidth="1"/>
  </cols>
  <sheetData>
    <row r="1" spans="1:12" ht="15" thickBot="1">
      <c r="A1" s="16" t="s">
        <v>8</v>
      </c>
      <c r="B1" s="17"/>
      <c r="C1" s="17"/>
      <c r="D1" s="17"/>
      <c r="E1" s="17"/>
      <c r="F1" s="17"/>
      <c r="G1" s="18"/>
    </row>
    <row r="2" spans="1:12" ht="15" thickBot="1">
      <c r="A2" s="19" t="s">
        <v>9</v>
      </c>
      <c r="B2" s="20" t="s">
        <v>10</v>
      </c>
      <c r="C2" s="21"/>
      <c r="D2" s="20" t="s">
        <v>11</v>
      </c>
      <c r="E2" s="21"/>
      <c r="F2" s="20" t="s">
        <v>12</v>
      </c>
      <c r="G2" s="21"/>
    </row>
    <row r="3" spans="1:12" ht="15" thickBot="1">
      <c r="A3" s="22"/>
      <c r="B3" s="23" t="s">
        <v>6</v>
      </c>
      <c r="C3" s="23" t="s">
        <v>7</v>
      </c>
      <c r="D3" s="23" t="s">
        <v>6</v>
      </c>
      <c r="E3" s="23" t="s">
        <v>7</v>
      </c>
      <c r="F3" s="23" t="s">
        <v>6</v>
      </c>
      <c r="G3" s="23" t="s">
        <v>7</v>
      </c>
      <c r="K3" s="19" t="s">
        <v>13</v>
      </c>
      <c r="L3" s="24" t="s">
        <v>14</v>
      </c>
    </row>
    <row r="4" spans="1:12" ht="15" thickBot="1">
      <c r="A4" s="24" t="s">
        <v>15</v>
      </c>
      <c r="B4" s="25">
        <v>22</v>
      </c>
      <c r="C4" s="25">
        <v>1</v>
      </c>
      <c r="D4" s="25">
        <v>6</v>
      </c>
      <c r="E4" s="25" t="s">
        <v>16</v>
      </c>
      <c r="F4" s="25">
        <v>50</v>
      </c>
      <c r="G4" s="25">
        <v>1</v>
      </c>
      <c r="K4" s="24" t="s">
        <v>17</v>
      </c>
      <c r="L4" s="26">
        <v>18</v>
      </c>
    </row>
    <row r="5" spans="1:12" ht="15" thickBot="1">
      <c r="A5" s="24" t="s">
        <v>17</v>
      </c>
      <c r="B5" s="27">
        <v>896</v>
      </c>
      <c r="C5" s="27">
        <v>21</v>
      </c>
      <c r="D5" s="27">
        <v>106</v>
      </c>
      <c r="E5" s="27">
        <v>8</v>
      </c>
      <c r="F5" s="28">
        <v>1084</v>
      </c>
      <c r="G5" s="27">
        <v>18</v>
      </c>
      <c r="K5" s="24" t="s">
        <v>18</v>
      </c>
      <c r="L5" s="29">
        <v>28</v>
      </c>
    </row>
    <row r="6" spans="1:12" ht="15" thickBot="1">
      <c r="A6" s="24" t="s">
        <v>18</v>
      </c>
      <c r="B6" s="30">
        <v>1345</v>
      </c>
      <c r="C6" s="25">
        <v>31</v>
      </c>
      <c r="D6" s="25">
        <v>192</v>
      </c>
      <c r="E6" s="25">
        <v>14</v>
      </c>
      <c r="F6" s="30">
        <v>1665</v>
      </c>
      <c r="G6" s="25">
        <v>28</v>
      </c>
      <c r="K6" s="24" t="s">
        <v>19</v>
      </c>
      <c r="L6" s="29">
        <f>22+29</f>
        <v>51</v>
      </c>
    </row>
    <row r="7" spans="1:12" ht="15" thickBot="1">
      <c r="A7" s="24" t="s">
        <v>20</v>
      </c>
      <c r="B7" s="28">
        <v>1027</v>
      </c>
      <c r="C7" s="27">
        <v>24</v>
      </c>
      <c r="D7" s="27">
        <v>263</v>
      </c>
      <c r="E7" s="27">
        <v>19</v>
      </c>
      <c r="F7" s="28">
        <v>1326</v>
      </c>
      <c r="G7" s="27">
        <v>22</v>
      </c>
      <c r="K7" s="24" t="s">
        <v>21</v>
      </c>
      <c r="L7" s="26">
        <v>3</v>
      </c>
    </row>
    <row r="8" spans="1:12" ht="15" thickBot="1">
      <c r="A8" s="24" t="s">
        <v>22</v>
      </c>
      <c r="B8" s="25">
        <v>937</v>
      </c>
      <c r="C8" s="25">
        <v>22</v>
      </c>
      <c r="D8" s="25">
        <v>795</v>
      </c>
      <c r="E8" s="25">
        <v>58</v>
      </c>
      <c r="F8" s="30">
        <v>1759</v>
      </c>
      <c r="G8" s="25">
        <v>29</v>
      </c>
    </row>
    <row r="9" spans="1:12" ht="15" thickBot="1">
      <c r="A9" s="24" t="s">
        <v>23</v>
      </c>
      <c r="B9" s="27">
        <v>90</v>
      </c>
      <c r="C9" s="27">
        <v>2</v>
      </c>
      <c r="D9" s="27">
        <v>6</v>
      </c>
      <c r="E9" s="27" t="s">
        <v>16</v>
      </c>
      <c r="F9" s="27">
        <v>103</v>
      </c>
      <c r="G9" s="27">
        <v>2</v>
      </c>
    </row>
    <row r="10" spans="1:12" ht="15" thickBot="1">
      <c r="A10" s="24" t="s">
        <v>12</v>
      </c>
      <c r="B10" s="30">
        <v>4317</v>
      </c>
      <c r="C10" s="25">
        <v>100</v>
      </c>
      <c r="D10" s="30">
        <v>1368</v>
      </c>
      <c r="E10" s="25">
        <v>100</v>
      </c>
      <c r="F10" s="30">
        <v>5987</v>
      </c>
      <c r="G10" s="25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2018-05-30T16:55:33Z</dcterms:created>
  <dcterms:modified xsi:type="dcterms:W3CDTF">2018-05-30T16:56:35Z</dcterms:modified>
</cp:coreProperties>
</file>