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ocuments\Part IV - Show Your Data\IV-II - States\"/>
    </mc:Choice>
  </mc:AlternateContent>
  <xr:revisionPtr revIDLastSave="0" documentId="8_{509EC3F9-57F9-4C4A-A291-16F2ED89F446}" xr6:coauthVersionLast="38" xr6:coauthVersionMax="38" xr10:uidLastSave="{00000000-0000-0000-0000-000000000000}"/>
  <bookViews>
    <workbookView xWindow="0" yWindow="0" windowWidth="19200" windowHeight="6960" activeTab="2" xr2:uid="{00000000-000D-0000-FFFF-FFFF00000000}"/>
  </bookViews>
  <sheets>
    <sheet name="Data" sheetId="1" r:id="rId1"/>
    <sheet name="Draft" sheetId="2" r:id="rId2"/>
    <sheet name="Draft-2" sheetId="3" r:id="rId3"/>
  </sheets>
  <definedNames>
    <definedName name="_xlnm._FilterDatabase" localSheetId="1" hidden="1">Draft!$A$2:$H$52</definedName>
    <definedName name="_xlnm._FilterDatabase" localSheetId="2" hidden="1">'Draft-2'!$A$2:$M$52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2" i="3" l="1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M55" i="3"/>
  <c r="K55" i="3"/>
  <c r="J55" i="3"/>
  <c r="G55" i="3"/>
  <c r="F55" i="3"/>
  <c r="D55" i="3"/>
  <c r="C55" i="3"/>
  <c r="L55" i="3" l="1"/>
  <c r="E55" i="3"/>
  <c r="H55" i="3"/>
  <c r="BB52" i="1"/>
  <c r="BA52" i="1"/>
  <c r="AZ52" i="1"/>
  <c r="AY52" i="1"/>
  <c r="AX52" i="1"/>
  <c r="AV52" i="1"/>
  <c r="AU52" i="1"/>
  <c r="AT52" i="1"/>
  <c r="AS52" i="1"/>
  <c r="AR52" i="1"/>
  <c r="AO52" i="1"/>
  <c r="AN52" i="1"/>
  <c r="AM52" i="1"/>
  <c r="AL52" i="1"/>
  <c r="AK52" i="1"/>
  <c r="AI52" i="1"/>
  <c r="AH52" i="1"/>
  <c r="AG52" i="1"/>
  <c r="AF52" i="1"/>
  <c r="AE52" i="1"/>
  <c r="BB51" i="1"/>
  <c r="BA51" i="1"/>
  <c r="AZ51" i="1"/>
  <c r="AY51" i="1"/>
  <c r="AX51" i="1"/>
  <c r="AV51" i="1"/>
  <c r="AU51" i="1"/>
  <c r="AT51" i="1"/>
  <c r="AS51" i="1"/>
  <c r="AR51" i="1"/>
  <c r="AO51" i="1"/>
  <c r="AN51" i="1"/>
  <c r="AM51" i="1"/>
  <c r="AL51" i="1"/>
  <c r="AK51" i="1"/>
  <c r="AI51" i="1"/>
  <c r="AH51" i="1"/>
  <c r="AG51" i="1"/>
  <c r="AF51" i="1"/>
  <c r="AE51" i="1"/>
  <c r="BB50" i="1"/>
  <c r="BA50" i="1"/>
  <c r="AZ50" i="1"/>
  <c r="AY50" i="1"/>
  <c r="AX50" i="1"/>
  <c r="AV50" i="1"/>
  <c r="AU50" i="1"/>
  <c r="AT50" i="1"/>
  <c r="AS50" i="1"/>
  <c r="AR50" i="1"/>
  <c r="AO50" i="1"/>
  <c r="AN50" i="1"/>
  <c r="AM50" i="1"/>
  <c r="AL50" i="1"/>
  <c r="AK50" i="1"/>
  <c r="AI50" i="1"/>
  <c r="AH50" i="1"/>
  <c r="AG50" i="1"/>
  <c r="AF50" i="1"/>
  <c r="AE50" i="1"/>
  <c r="BB49" i="1"/>
  <c r="BA49" i="1"/>
  <c r="AZ49" i="1"/>
  <c r="AY49" i="1"/>
  <c r="AX49" i="1"/>
  <c r="AV49" i="1"/>
  <c r="AU49" i="1"/>
  <c r="AT49" i="1"/>
  <c r="AS49" i="1"/>
  <c r="AR49" i="1"/>
  <c r="AO49" i="1"/>
  <c r="AN49" i="1"/>
  <c r="AM49" i="1"/>
  <c r="AL49" i="1"/>
  <c r="AK49" i="1"/>
  <c r="AI49" i="1"/>
  <c r="AH49" i="1"/>
  <c r="AG49" i="1"/>
  <c r="AF49" i="1"/>
  <c r="AE49" i="1"/>
  <c r="BB48" i="1"/>
  <c r="BA48" i="1"/>
  <c r="AZ48" i="1"/>
  <c r="AY48" i="1"/>
  <c r="AX48" i="1"/>
  <c r="AV48" i="1"/>
  <c r="AU48" i="1"/>
  <c r="AT48" i="1"/>
  <c r="AS48" i="1"/>
  <c r="AR48" i="1"/>
  <c r="AO48" i="1"/>
  <c r="AN48" i="1"/>
  <c r="AM48" i="1"/>
  <c r="AL48" i="1"/>
  <c r="AK48" i="1"/>
  <c r="AI48" i="1"/>
  <c r="AH48" i="1"/>
  <c r="AG48" i="1"/>
  <c r="AF48" i="1"/>
  <c r="AE48" i="1"/>
  <c r="BB47" i="1"/>
  <c r="BA47" i="1"/>
  <c r="AZ47" i="1"/>
  <c r="AY47" i="1"/>
  <c r="AX47" i="1"/>
  <c r="AV47" i="1"/>
  <c r="AU47" i="1"/>
  <c r="AT47" i="1"/>
  <c r="AS47" i="1"/>
  <c r="AR47" i="1"/>
  <c r="AO47" i="1"/>
  <c r="AN47" i="1"/>
  <c r="AM47" i="1"/>
  <c r="AL47" i="1"/>
  <c r="AK47" i="1"/>
  <c r="AI47" i="1"/>
  <c r="AH47" i="1"/>
  <c r="AG47" i="1"/>
  <c r="AF47" i="1"/>
  <c r="AE47" i="1"/>
  <c r="BB46" i="1"/>
  <c r="BA46" i="1"/>
  <c r="AZ46" i="1"/>
  <c r="AY46" i="1"/>
  <c r="AX46" i="1"/>
  <c r="AV46" i="1"/>
  <c r="AU46" i="1"/>
  <c r="AT46" i="1"/>
  <c r="AS46" i="1"/>
  <c r="AR46" i="1"/>
  <c r="AO46" i="1"/>
  <c r="AN46" i="1"/>
  <c r="AM46" i="1"/>
  <c r="AL46" i="1"/>
  <c r="AK46" i="1"/>
  <c r="AI46" i="1"/>
  <c r="AH46" i="1"/>
  <c r="AG46" i="1"/>
  <c r="AF46" i="1"/>
  <c r="AE46" i="1"/>
  <c r="BB45" i="1"/>
  <c r="BA45" i="1"/>
  <c r="AZ45" i="1"/>
  <c r="AY45" i="1"/>
  <c r="AX45" i="1"/>
  <c r="AV45" i="1"/>
  <c r="AU45" i="1"/>
  <c r="AT45" i="1"/>
  <c r="AS45" i="1"/>
  <c r="AR45" i="1"/>
  <c r="AO45" i="1"/>
  <c r="AN45" i="1"/>
  <c r="AM45" i="1"/>
  <c r="AL45" i="1"/>
  <c r="AK45" i="1"/>
  <c r="AI45" i="1"/>
  <c r="AH45" i="1"/>
  <c r="AG45" i="1"/>
  <c r="AF45" i="1"/>
  <c r="AE45" i="1"/>
  <c r="BB44" i="1"/>
  <c r="BA44" i="1"/>
  <c r="AZ44" i="1"/>
  <c r="AY44" i="1"/>
  <c r="AX44" i="1"/>
  <c r="AV44" i="1"/>
  <c r="AU44" i="1"/>
  <c r="AT44" i="1"/>
  <c r="AS44" i="1"/>
  <c r="AR44" i="1"/>
  <c r="AO44" i="1"/>
  <c r="AN44" i="1"/>
  <c r="AM44" i="1"/>
  <c r="AL44" i="1"/>
  <c r="AK44" i="1"/>
  <c r="AI44" i="1"/>
  <c r="AH44" i="1"/>
  <c r="AG44" i="1"/>
  <c r="AF44" i="1"/>
  <c r="AE44" i="1"/>
  <c r="BB43" i="1"/>
  <c r="BA43" i="1"/>
  <c r="AZ43" i="1"/>
  <c r="AY43" i="1"/>
  <c r="AX43" i="1"/>
  <c r="AV43" i="1"/>
  <c r="AU43" i="1"/>
  <c r="AT43" i="1"/>
  <c r="AS43" i="1"/>
  <c r="AR43" i="1"/>
  <c r="AO43" i="1"/>
  <c r="AN43" i="1"/>
  <c r="AM43" i="1"/>
  <c r="AL43" i="1"/>
  <c r="AK43" i="1"/>
  <c r="AI43" i="1"/>
  <c r="AH43" i="1"/>
  <c r="AG43" i="1"/>
  <c r="AF43" i="1"/>
  <c r="AE43" i="1"/>
  <c r="BB42" i="1"/>
  <c r="BA42" i="1"/>
  <c r="AZ42" i="1"/>
  <c r="AY42" i="1"/>
  <c r="AX42" i="1"/>
  <c r="AV42" i="1"/>
  <c r="AU42" i="1"/>
  <c r="AT42" i="1"/>
  <c r="AS42" i="1"/>
  <c r="AR42" i="1"/>
  <c r="AO42" i="1"/>
  <c r="AN42" i="1"/>
  <c r="AM42" i="1"/>
  <c r="AL42" i="1"/>
  <c r="AK42" i="1"/>
  <c r="AI42" i="1"/>
  <c r="AH42" i="1"/>
  <c r="AG42" i="1"/>
  <c r="AF42" i="1"/>
  <c r="AE42" i="1"/>
  <c r="BB41" i="1"/>
  <c r="BA41" i="1"/>
  <c r="AZ41" i="1"/>
  <c r="AY41" i="1"/>
  <c r="AX41" i="1"/>
  <c r="AV41" i="1"/>
  <c r="AU41" i="1"/>
  <c r="AT41" i="1"/>
  <c r="AS41" i="1"/>
  <c r="AR41" i="1"/>
  <c r="AO41" i="1"/>
  <c r="AN41" i="1"/>
  <c r="AM41" i="1"/>
  <c r="AL41" i="1"/>
  <c r="AK41" i="1"/>
  <c r="AI41" i="1"/>
  <c r="AH41" i="1"/>
  <c r="AG41" i="1"/>
  <c r="AF41" i="1"/>
  <c r="AE41" i="1"/>
  <c r="BB40" i="1"/>
  <c r="BA40" i="1"/>
  <c r="AZ40" i="1"/>
  <c r="AY40" i="1"/>
  <c r="AX40" i="1"/>
  <c r="AV40" i="1"/>
  <c r="AU40" i="1"/>
  <c r="AT40" i="1"/>
  <c r="AS40" i="1"/>
  <c r="AR40" i="1"/>
  <c r="AO40" i="1"/>
  <c r="AN40" i="1"/>
  <c r="AM40" i="1"/>
  <c r="AL40" i="1"/>
  <c r="AK40" i="1"/>
  <c r="AI40" i="1"/>
  <c r="AH40" i="1"/>
  <c r="AG40" i="1"/>
  <c r="AF40" i="1"/>
  <c r="AE40" i="1"/>
  <c r="BB39" i="1"/>
  <c r="BA39" i="1"/>
  <c r="AZ39" i="1"/>
  <c r="AY39" i="1"/>
  <c r="AX39" i="1"/>
  <c r="AV39" i="1"/>
  <c r="AU39" i="1"/>
  <c r="AT39" i="1"/>
  <c r="AS39" i="1"/>
  <c r="AR39" i="1"/>
  <c r="AO39" i="1"/>
  <c r="AN39" i="1"/>
  <c r="AM39" i="1"/>
  <c r="AL39" i="1"/>
  <c r="AK39" i="1"/>
  <c r="AI39" i="1"/>
  <c r="AH39" i="1"/>
  <c r="AG39" i="1"/>
  <c r="AF39" i="1"/>
  <c r="AE39" i="1"/>
  <c r="BB38" i="1"/>
  <c r="BA38" i="1"/>
  <c r="AZ38" i="1"/>
  <c r="AY38" i="1"/>
  <c r="AX38" i="1"/>
  <c r="AV38" i="1"/>
  <c r="AU38" i="1"/>
  <c r="AT38" i="1"/>
  <c r="AS38" i="1"/>
  <c r="AR38" i="1"/>
  <c r="AO38" i="1"/>
  <c r="AN38" i="1"/>
  <c r="AM38" i="1"/>
  <c r="AL38" i="1"/>
  <c r="AK38" i="1"/>
  <c r="AI38" i="1"/>
  <c r="AH38" i="1"/>
  <c r="AG38" i="1"/>
  <c r="AF38" i="1"/>
  <c r="AE38" i="1"/>
  <c r="BB37" i="1"/>
  <c r="BA37" i="1"/>
  <c r="AZ37" i="1"/>
  <c r="AY37" i="1"/>
  <c r="AX37" i="1"/>
  <c r="AV37" i="1"/>
  <c r="AU37" i="1"/>
  <c r="AT37" i="1"/>
  <c r="AS37" i="1"/>
  <c r="AR37" i="1"/>
  <c r="AO37" i="1"/>
  <c r="AN37" i="1"/>
  <c r="AM37" i="1"/>
  <c r="AL37" i="1"/>
  <c r="AK37" i="1"/>
  <c r="AI37" i="1"/>
  <c r="AH37" i="1"/>
  <c r="AG37" i="1"/>
  <c r="AF37" i="1"/>
  <c r="AE37" i="1"/>
  <c r="BB36" i="1"/>
  <c r="BA36" i="1"/>
  <c r="AZ36" i="1"/>
  <c r="AY36" i="1"/>
  <c r="AX36" i="1"/>
  <c r="AV36" i="1"/>
  <c r="AU36" i="1"/>
  <c r="AT36" i="1"/>
  <c r="AS36" i="1"/>
  <c r="AR36" i="1"/>
  <c r="AO36" i="1"/>
  <c r="AN36" i="1"/>
  <c r="AM36" i="1"/>
  <c r="AL36" i="1"/>
  <c r="AK36" i="1"/>
  <c r="AI36" i="1"/>
  <c r="AH36" i="1"/>
  <c r="AG36" i="1"/>
  <c r="AF36" i="1"/>
  <c r="AE36" i="1"/>
  <c r="BB35" i="1"/>
  <c r="BA35" i="1"/>
  <c r="AZ35" i="1"/>
  <c r="AY35" i="1"/>
  <c r="AX35" i="1"/>
  <c r="AV35" i="1"/>
  <c r="AU35" i="1"/>
  <c r="AT35" i="1"/>
  <c r="AS35" i="1"/>
  <c r="AR35" i="1"/>
  <c r="AO35" i="1"/>
  <c r="AN35" i="1"/>
  <c r="AM35" i="1"/>
  <c r="AL35" i="1"/>
  <c r="AK35" i="1"/>
  <c r="AI35" i="1"/>
  <c r="AH35" i="1"/>
  <c r="AG35" i="1"/>
  <c r="AF35" i="1"/>
  <c r="AE35" i="1"/>
  <c r="BB34" i="1"/>
  <c r="BA34" i="1"/>
  <c r="AZ34" i="1"/>
  <c r="AY34" i="1"/>
  <c r="AX34" i="1"/>
  <c r="AV34" i="1"/>
  <c r="AU34" i="1"/>
  <c r="AT34" i="1"/>
  <c r="AS34" i="1"/>
  <c r="AR34" i="1"/>
  <c r="AO34" i="1"/>
  <c r="AN34" i="1"/>
  <c r="AM34" i="1"/>
  <c r="AL34" i="1"/>
  <c r="AK34" i="1"/>
  <c r="AI34" i="1"/>
  <c r="AH34" i="1"/>
  <c r="AG34" i="1"/>
  <c r="AF34" i="1"/>
  <c r="AE34" i="1"/>
  <c r="BB33" i="1"/>
  <c r="BA33" i="1"/>
  <c r="AZ33" i="1"/>
  <c r="AY33" i="1"/>
  <c r="AX33" i="1"/>
  <c r="AV33" i="1"/>
  <c r="AU33" i="1"/>
  <c r="AT33" i="1"/>
  <c r="AS33" i="1"/>
  <c r="AR33" i="1"/>
  <c r="AO33" i="1"/>
  <c r="AN33" i="1"/>
  <c r="AM33" i="1"/>
  <c r="AL33" i="1"/>
  <c r="AK33" i="1"/>
  <c r="AI33" i="1"/>
  <c r="AH33" i="1"/>
  <c r="AG33" i="1"/>
  <c r="AF33" i="1"/>
  <c r="AE33" i="1"/>
  <c r="BB32" i="1"/>
  <c r="BA32" i="1"/>
  <c r="AZ32" i="1"/>
  <c r="AY32" i="1"/>
  <c r="AX32" i="1"/>
  <c r="AV32" i="1"/>
  <c r="AU32" i="1"/>
  <c r="AT32" i="1"/>
  <c r="AS32" i="1"/>
  <c r="AR32" i="1"/>
  <c r="AO32" i="1"/>
  <c r="AN32" i="1"/>
  <c r="AM32" i="1"/>
  <c r="AL32" i="1"/>
  <c r="AK32" i="1"/>
  <c r="AI32" i="1"/>
  <c r="AH32" i="1"/>
  <c r="AG32" i="1"/>
  <c r="AF32" i="1"/>
  <c r="AE32" i="1"/>
  <c r="BB31" i="1"/>
  <c r="BA31" i="1"/>
  <c r="AZ31" i="1"/>
  <c r="AY31" i="1"/>
  <c r="AX31" i="1"/>
  <c r="AV31" i="1"/>
  <c r="AU31" i="1"/>
  <c r="AT31" i="1"/>
  <c r="AS31" i="1"/>
  <c r="AR31" i="1"/>
  <c r="AO31" i="1"/>
  <c r="AN31" i="1"/>
  <c r="AM31" i="1"/>
  <c r="AL31" i="1"/>
  <c r="AK31" i="1"/>
  <c r="AI31" i="1"/>
  <c r="AH31" i="1"/>
  <c r="AG31" i="1"/>
  <c r="AF31" i="1"/>
  <c r="AE31" i="1"/>
  <c r="BB30" i="1"/>
  <c r="BA30" i="1"/>
  <c r="AZ30" i="1"/>
  <c r="AY30" i="1"/>
  <c r="AX30" i="1"/>
  <c r="AV30" i="1"/>
  <c r="AU30" i="1"/>
  <c r="AT30" i="1"/>
  <c r="AS30" i="1"/>
  <c r="AR30" i="1"/>
  <c r="AO30" i="1"/>
  <c r="AN30" i="1"/>
  <c r="AM30" i="1"/>
  <c r="AL30" i="1"/>
  <c r="AK30" i="1"/>
  <c r="AI30" i="1"/>
  <c r="AH30" i="1"/>
  <c r="AG30" i="1"/>
  <c r="AF30" i="1"/>
  <c r="AE30" i="1"/>
  <c r="BB29" i="1"/>
  <c r="BA29" i="1"/>
  <c r="AZ29" i="1"/>
  <c r="AY29" i="1"/>
  <c r="AX29" i="1"/>
  <c r="AV29" i="1"/>
  <c r="AU29" i="1"/>
  <c r="AT29" i="1"/>
  <c r="AS29" i="1"/>
  <c r="AR29" i="1"/>
  <c r="AO29" i="1"/>
  <c r="AN29" i="1"/>
  <c r="AM29" i="1"/>
  <c r="AL29" i="1"/>
  <c r="AK29" i="1"/>
  <c r="AI29" i="1"/>
  <c r="AH29" i="1"/>
  <c r="AG29" i="1"/>
  <c r="AF29" i="1"/>
  <c r="AE29" i="1"/>
  <c r="BB28" i="1"/>
  <c r="BA28" i="1"/>
  <c r="AZ28" i="1"/>
  <c r="AY28" i="1"/>
  <c r="AX28" i="1"/>
  <c r="AV28" i="1"/>
  <c r="AU28" i="1"/>
  <c r="AT28" i="1"/>
  <c r="AS28" i="1"/>
  <c r="AR28" i="1"/>
  <c r="AO28" i="1"/>
  <c r="AN28" i="1"/>
  <c r="AM28" i="1"/>
  <c r="AL28" i="1"/>
  <c r="AK28" i="1"/>
  <c r="AI28" i="1"/>
  <c r="AH28" i="1"/>
  <c r="AG28" i="1"/>
  <c r="AF28" i="1"/>
  <c r="AE28" i="1"/>
  <c r="BB27" i="1"/>
  <c r="BA27" i="1"/>
  <c r="AZ27" i="1"/>
  <c r="AY27" i="1"/>
  <c r="AX27" i="1"/>
  <c r="AV27" i="1"/>
  <c r="AU27" i="1"/>
  <c r="AT27" i="1"/>
  <c r="AS27" i="1"/>
  <c r="AR27" i="1"/>
  <c r="AO27" i="1"/>
  <c r="AN27" i="1"/>
  <c r="AM27" i="1"/>
  <c r="AL27" i="1"/>
  <c r="AK27" i="1"/>
  <c r="AI27" i="1"/>
  <c r="AH27" i="1"/>
  <c r="AG27" i="1"/>
  <c r="AF27" i="1"/>
  <c r="AE27" i="1"/>
  <c r="BB26" i="1"/>
  <c r="BA26" i="1"/>
  <c r="AZ26" i="1"/>
  <c r="AY26" i="1"/>
  <c r="AX26" i="1"/>
  <c r="AV26" i="1"/>
  <c r="AU26" i="1"/>
  <c r="AT26" i="1"/>
  <c r="AS26" i="1"/>
  <c r="AR26" i="1"/>
  <c r="AO26" i="1"/>
  <c r="AN26" i="1"/>
  <c r="AM26" i="1"/>
  <c r="AL26" i="1"/>
  <c r="AK26" i="1"/>
  <c r="AI26" i="1"/>
  <c r="AH26" i="1"/>
  <c r="AG26" i="1"/>
  <c r="AF26" i="1"/>
  <c r="AE26" i="1"/>
  <c r="BB25" i="1"/>
  <c r="BA25" i="1"/>
  <c r="AZ25" i="1"/>
  <c r="AY25" i="1"/>
  <c r="AX25" i="1"/>
  <c r="AV25" i="1"/>
  <c r="AU25" i="1"/>
  <c r="AT25" i="1"/>
  <c r="AS25" i="1"/>
  <c r="AR25" i="1"/>
  <c r="AO25" i="1"/>
  <c r="AN25" i="1"/>
  <c r="AM25" i="1"/>
  <c r="AL25" i="1"/>
  <c r="AK25" i="1"/>
  <c r="AI25" i="1"/>
  <c r="AH25" i="1"/>
  <c r="AG25" i="1"/>
  <c r="AF25" i="1"/>
  <c r="AE25" i="1"/>
  <c r="BB24" i="1"/>
  <c r="BA24" i="1"/>
  <c r="AZ24" i="1"/>
  <c r="AY24" i="1"/>
  <c r="AX24" i="1"/>
  <c r="AV24" i="1"/>
  <c r="AU24" i="1"/>
  <c r="AT24" i="1"/>
  <c r="AS24" i="1"/>
  <c r="AR24" i="1"/>
  <c r="AO24" i="1"/>
  <c r="AN24" i="1"/>
  <c r="AM24" i="1"/>
  <c r="AL24" i="1"/>
  <c r="AK24" i="1"/>
  <c r="AI24" i="1"/>
  <c r="AH24" i="1"/>
  <c r="AG24" i="1"/>
  <c r="AF24" i="1"/>
  <c r="AE24" i="1"/>
  <c r="BB23" i="1"/>
  <c r="BA23" i="1"/>
  <c r="AZ23" i="1"/>
  <c r="AY23" i="1"/>
  <c r="AX23" i="1"/>
  <c r="AV23" i="1"/>
  <c r="AU23" i="1"/>
  <c r="AT23" i="1"/>
  <c r="AS23" i="1"/>
  <c r="AR23" i="1"/>
  <c r="AO23" i="1"/>
  <c r="AN23" i="1"/>
  <c r="AM23" i="1"/>
  <c r="AL23" i="1"/>
  <c r="AK23" i="1"/>
  <c r="AI23" i="1"/>
  <c r="AH23" i="1"/>
  <c r="AG23" i="1"/>
  <c r="AF23" i="1"/>
  <c r="AE23" i="1"/>
  <c r="BB22" i="1"/>
  <c r="BA22" i="1"/>
  <c r="AZ22" i="1"/>
  <c r="AY22" i="1"/>
  <c r="AX22" i="1"/>
  <c r="AV22" i="1"/>
  <c r="AU22" i="1"/>
  <c r="AT22" i="1"/>
  <c r="AS22" i="1"/>
  <c r="AR22" i="1"/>
  <c r="AO22" i="1"/>
  <c r="AN22" i="1"/>
  <c r="AM22" i="1"/>
  <c r="AL22" i="1"/>
  <c r="AK22" i="1"/>
  <c r="AI22" i="1"/>
  <c r="AH22" i="1"/>
  <c r="AG22" i="1"/>
  <c r="AF22" i="1"/>
  <c r="AE22" i="1"/>
  <c r="BB21" i="1"/>
  <c r="BA21" i="1"/>
  <c r="AZ21" i="1"/>
  <c r="AY21" i="1"/>
  <c r="AX21" i="1"/>
  <c r="AV21" i="1"/>
  <c r="AU21" i="1"/>
  <c r="AT21" i="1"/>
  <c r="AS21" i="1"/>
  <c r="AR21" i="1"/>
  <c r="AO21" i="1"/>
  <c r="AN21" i="1"/>
  <c r="AM21" i="1"/>
  <c r="AL21" i="1"/>
  <c r="AK21" i="1"/>
  <c r="AI21" i="1"/>
  <c r="AH21" i="1"/>
  <c r="AG21" i="1"/>
  <c r="AF21" i="1"/>
  <c r="AE21" i="1"/>
  <c r="BB20" i="1"/>
  <c r="BA20" i="1"/>
  <c r="AZ20" i="1"/>
  <c r="AY20" i="1"/>
  <c r="AX20" i="1"/>
  <c r="AV20" i="1"/>
  <c r="AU20" i="1"/>
  <c r="AT20" i="1"/>
  <c r="AS20" i="1"/>
  <c r="AR20" i="1"/>
  <c r="AO20" i="1"/>
  <c r="AN20" i="1"/>
  <c r="AM20" i="1"/>
  <c r="AL20" i="1"/>
  <c r="AK20" i="1"/>
  <c r="AI20" i="1"/>
  <c r="AH20" i="1"/>
  <c r="AG20" i="1"/>
  <c r="AF20" i="1"/>
  <c r="AE20" i="1"/>
  <c r="BB19" i="1"/>
  <c r="BA19" i="1"/>
  <c r="AZ19" i="1"/>
  <c r="AY19" i="1"/>
  <c r="AX19" i="1"/>
  <c r="AV19" i="1"/>
  <c r="AU19" i="1"/>
  <c r="AT19" i="1"/>
  <c r="AS19" i="1"/>
  <c r="AR19" i="1"/>
  <c r="AO19" i="1"/>
  <c r="AN19" i="1"/>
  <c r="AM19" i="1"/>
  <c r="AL19" i="1"/>
  <c r="AK19" i="1"/>
  <c r="AI19" i="1"/>
  <c r="AH19" i="1"/>
  <c r="AG19" i="1"/>
  <c r="AF19" i="1"/>
  <c r="AE19" i="1"/>
  <c r="BB18" i="1"/>
  <c r="BA18" i="1"/>
  <c r="AZ18" i="1"/>
  <c r="AY18" i="1"/>
  <c r="AX18" i="1"/>
  <c r="AV18" i="1"/>
  <c r="AU18" i="1"/>
  <c r="AT18" i="1"/>
  <c r="AS18" i="1"/>
  <c r="AR18" i="1"/>
  <c r="AO18" i="1"/>
  <c r="AN18" i="1"/>
  <c r="AM18" i="1"/>
  <c r="AL18" i="1"/>
  <c r="AK18" i="1"/>
  <c r="AI18" i="1"/>
  <c r="AH18" i="1"/>
  <c r="AG18" i="1"/>
  <c r="AF18" i="1"/>
  <c r="AE18" i="1"/>
  <c r="BB17" i="1"/>
  <c r="BA17" i="1"/>
  <c r="AZ17" i="1"/>
  <c r="AY17" i="1"/>
  <c r="AX17" i="1"/>
  <c r="AV17" i="1"/>
  <c r="AU17" i="1"/>
  <c r="AT17" i="1"/>
  <c r="AS17" i="1"/>
  <c r="AR17" i="1"/>
  <c r="AO17" i="1"/>
  <c r="AN17" i="1"/>
  <c r="AM17" i="1"/>
  <c r="AL17" i="1"/>
  <c r="AK17" i="1"/>
  <c r="AI17" i="1"/>
  <c r="AH17" i="1"/>
  <c r="AG17" i="1"/>
  <c r="AF17" i="1"/>
  <c r="AE17" i="1"/>
  <c r="BB16" i="1"/>
  <c r="BA16" i="1"/>
  <c r="AZ16" i="1"/>
  <c r="AY16" i="1"/>
  <c r="AX16" i="1"/>
  <c r="AV16" i="1"/>
  <c r="AU16" i="1"/>
  <c r="AT16" i="1"/>
  <c r="AS16" i="1"/>
  <c r="AR16" i="1"/>
  <c r="AO16" i="1"/>
  <c r="AN16" i="1"/>
  <c r="AM16" i="1"/>
  <c r="AL16" i="1"/>
  <c r="AK16" i="1"/>
  <c r="AI16" i="1"/>
  <c r="AH16" i="1"/>
  <c r="AG16" i="1"/>
  <c r="AF16" i="1"/>
  <c r="AE16" i="1"/>
  <c r="BB15" i="1"/>
  <c r="BA15" i="1"/>
  <c r="AZ15" i="1"/>
  <c r="AY15" i="1"/>
  <c r="AX15" i="1"/>
  <c r="AV15" i="1"/>
  <c r="AU15" i="1"/>
  <c r="AT15" i="1"/>
  <c r="AS15" i="1"/>
  <c r="AR15" i="1"/>
  <c r="AO15" i="1"/>
  <c r="AN15" i="1"/>
  <c r="AM15" i="1"/>
  <c r="AL15" i="1"/>
  <c r="AK15" i="1"/>
  <c r="AI15" i="1"/>
  <c r="AH15" i="1"/>
  <c r="AG15" i="1"/>
  <c r="AF15" i="1"/>
  <c r="AE15" i="1"/>
  <c r="BB14" i="1"/>
  <c r="BA14" i="1"/>
  <c r="AZ14" i="1"/>
  <c r="AY14" i="1"/>
  <c r="AX14" i="1"/>
  <c r="AV14" i="1"/>
  <c r="AU14" i="1"/>
  <c r="AT14" i="1"/>
  <c r="AS14" i="1"/>
  <c r="AR14" i="1"/>
  <c r="AO14" i="1"/>
  <c r="AN14" i="1"/>
  <c r="AM14" i="1"/>
  <c r="AL14" i="1"/>
  <c r="AK14" i="1"/>
  <c r="AI14" i="1"/>
  <c r="AH14" i="1"/>
  <c r="AG14" i="1"/>
  <c r="AF14" i="1"/>
  <c r="AE14" i="1"/>
  <c r="BB13" i="1"/>
  <c r="BA13" i="1"/>
  <c r="AZ13" i="1"/>
  <c r="AY13" i="1"/>
  <c r="AX13" i="1"/>
  <c r="AV13" i="1"/>
  <c r="AU13" i="1"/>
  <c r="AT13" i="1"/>
  <c r="AS13" i="1"/>
  <c r="AR13" i="1"/>
  <c r="AO13" i="1"/>
  <c r="AN13" i="1"/>
  <c r="AM13" i="1"/>
  <c r="AL13" i="1"/>
  <c r="AK13" i="1"/>
  <c r="AI13" i="1"/>
  <c r="AH13" i="1"/>
  <c r="AG13" i="1"/>
  <c r="AF13" i="1"/>
  <c r="AE13" i="1"/>
  <c r="BB12" i="1"/>
  <c r="BA12" i="1"/>
  <c r="AZ12" i="1"/>
  <c r="AY12" i="1"/>
  <c r="AX12" i="1"/>
  <c r="AV12" i="1"/>
  <c r="AU12" i="1"/>
  <c r="AT12" i="1"/>
  <c r="AS12" i="1"/>
  <c r="AR12" i="1"/>
  <c r="AO12" i="1"/>
  <c r="AN12" i="1"/>
  <c r="AM12" i="1"/>
  <c r="AL12" i="1"/>
  <c r="AK12" i="1"/>
  <c r="AI12" i="1"/>
  <c r="AH12" i="1"/>
  <c r="AG12" i="1"/>
  <c r="AF12" i="1"/>
  <c r="AE12" i="1"/>
  <c r="BB11" i="1"/>
  <c r="BA11" i="1"/>
  <c r="AZ11" i="1"/>
  <c r="AY11" i="1"/>
  <c r="AX11" i="1"/>
  <c r="AV11" i="1"/>
  <c r="AU11" i="1"/>
  <c r="AT11" i="1"/>
  <c r="AS11" i="1"/>
  <c r="AR11" i="1"/>
  <c r="AO11" i="1"/>
  <c r="AN11" i="1"/>
  <c r="AM11" i="1"/>
  <c r="AL11" i="1"/>
  <c r="AK11" i="1"/>
  <c r="AI11" i="1"/>
  <c r="AH11" i="1"/>
  <c r="AG11" i="1"/>
  <c r="AF11" i="1"/>
  <c r="AE11" i="1"/>
  <c r="BB10" i="1"/>
  <c r="BA10" i="1"/>
  <c r="AZ10" i="1"/>
  <c r="AY10" i="1"/>
  <c r="AX10" i="1"/>
  <c r="AV10" i="1"/>
  <c r="AU10" i="1"/>
  <c r="AT10" i="1"/>
  <c r="AS10" i="1"/>
  <c r="AR10" i="1"/>
  <c r="AO10" i="1"/>
  <c r="AN10" i="1"/>
  <c r="AM10" i="1"/>
  <c r="AL10" i="1"/>
  <c r="AK10" i="1"/>
  <c r="AI10" i="1"/>
  <c r="AH10" i="1"/>
  <c r="AG10" i="1"/>
  <c r="AF10" i="1"/>
  <c r="AE10" i="1"/>
  <c r="BB9" i="1"/>
  <c r="BA9" i="1"/>
  <c r="AZ9" i="1"/>
  <c r="AY9" i="1"/>
  <c r="AX9" i="1"/>
  <c r="AV9" i="1"/>
  <c r="AU9" i="1"/>
  <c r="AT9" i="1"/>
  <c r="AS9" i="1"/>
  <c r="AR9" i="1"/>
  <c r="AO9" i="1"/>
  <c r="AN9" i="1"/>
  <c r="AM9" i="1"/>
  <c r="AL9" i="1"/>
  <c r="AK9" i="1"/>
  <c r="AI9" i="1"/>
  <c r="AH9" i="1"/>
  <c r="AG9" i="1"/>
  <c r="AF9" i="1"/>
  <c r="AE9" i="1"/>
  <c r="BB8" i="1"/>
  <c r="BA8" i="1"/>
  <c r="AZ8" i="1"/>
  <c r="AY8" i="1"/>
  <c r="AX8" i="1"/>
  <c r="AV8" i="1"/>
  <c r="AU8" i="1"/>
  <c r="AT8" i="1"/>
  <c r="AS8" i="1"/>
  <c r="AR8" i="1"/>
  <c r="AO8" i="1"/>
  <c r="AN8" i="1"/>
  <c r="AM8" i="1"/>
  <c r="AL8" i="1"/>
  <c r="AK8" i="1"/>
  <c r="AI8" i="1"/>
  <c r="AH8" i="1"/>
  <c r="AG8" i="1"/>
  <c r="AF8" i="1"/>
  <c r="AE8" i="1"/>
  <c r="BB7" i="1"/>
  <c r="BA7" i="1"/>
  <c r="AZ7" i="1"/>
  <c r="AY7" i="1"/>
  <c r="AX7" i="1"/>
  <c r="AV7" i="1"/>
  <c r="AU7" i="1"/>
  <c r="AT7" i="1"/>
  <c r="AS7" i="1"/>
  <c r="AR7" i="1"/>
  <c r="AO7" i="1"/>
  <c r="AN7" i="1"/>
  <c r="AM7" i="1"/>
  <c r="AL7" i="1"/>
  <c r="AK7" i="1"/>
  <c r="AI7" i="1"/>
  <c r="AH7" i="1"/>
  <c r="AG7" i="1"/>
  <c r="AF7" i="1"/>
  <c r="AE7" i="1"/>
  <c r="BB6" i="1"/>
  <c r="BA6" i="1"/>
  <c r="AZ6" i="1"/>
  <c r="AY6" i="1"/>
  <c r="AX6" i="1"/>
  <c r="AV6" i="1"/>
  <c r="AU6" i="1"/>
  <c r="AT6" i="1"/>
  <c r="AS6" i="1"/>
  <c r="AR6" i="1"/>
  <c r="AO6" i="1"/>
  <c r="AN6" i="1"/>
  <c r="AM6" i="1"/>
  <c r="AL6" i="1"/>
  <c r="AK6" i="1"/>
  <c r="AI6" i="1"/>
  <c r="AH6" i="1"/>
  <c r="AG6" i="1"/>
  <c r="AF6" i="1"/>
  <c r="AE6" i="1"/>
  <c r="BB5" i="1"/>
  <c r="BA5" i="1"/>
  <c r="AZ5" i="1"/>
  <c r="AY5" i="1"/>
  <c r="AX5" i="1"/>
  <c r="AV5" i="1"/>
  <c r="AU5" i="1"/>
  <c r="AT5" i="1"/>
  <c r="AS5" i="1"/>
  <c r="AR5" i="1"/>
  <c r="AO5" i="1"/>
  <c r="AN5" i="1"/>
  <c r="AM5" i="1"/>
  <c r="AL5" i="1"/>
  <c r="AK5" i="1"/>
  <c r="AI5" i="1"/>
  <c r="AH5" i="1"/>
  <c r="AG5" i="1"/>
  <c r="AF5" i="1"/>
  <c r="AE5" i="1"/>
  <c r="BB4" i="1"/>
  <c r="BA4" i="1"/>
  <c r="AZ4" i="1"/>
  <c r="AY4" i="1"/>
  <c r="AX4" i="1"/>
  <c r="AV4" i="1"/>
  <c r="AU4" i="1"/>
  <c r="AT4" i="1"/>
  <c r="AS4" i="1"/>
  <c r="AR4" i="1"/>
  <c r="AO4" i="1"/>
  <c r="AN4" i="1"/>
  <c r="AM4" i="1"/>
  <c r="AL4" i="1"/>
  <c r="AK4" i="1"/>
  <c r="AI4" i="1"/>
  <c r="AH4" i="1"/>
  <c r="AG4" i="1"/>
  <c r="AF4" i="1"/>
  <c r="AE4" i="1"/>
  <c r="BB3" i="1"/>
  <c r="BA3" i="1"/>
  <c r="AZ3" i="1"/>
  <c r="AY3" i="1"/>
  <c r="AX3" i="1"/>
  <c r="AV3" i="1"/>
  <c r="AU3" i="1"/>
  <c r="AT3" i="1"/>
  <c r="AS3" i="1"/>
  <c r="AR3" i="1"/>
  <c r="AO3" i="1"/>
  <c r="AN3" i="1"/>
  <c r="AM3" i="1"/>
  <c r="AL3" i="1"/>
  <c r="AK3" i="1"/>
  <c r="AI3" i="1"/>
  <c r="AH3" i="1"/>
  <c r="AG3" i="1"/>
  <c r="AF3" i="1"/>
  <c r="AE3" i="1"/>
  <c r="AJ4" i="1" l="1"/>
  <c r="BC4" i="1"/>
  <c r="AJ6" i="1"/>
  <c r="BC6" i="1"/>
  <c r="AJ8" i="1"/>
  <c r="BC8" i="1"/>
  <c r="AJ10" i="1"/>
  <c r="BC10" i="1"/>
  <c r="AJ12" i="1"/>
  <c r="BC12" i="1"/>
  <c r="AJ14" i="1"/>
  <c r="BC14" i="1"/>
  <c r="BC16" i="1"/>
  <c r="AJ18" i="1"/>
  <c r="BC18" i="1"/>
  <c r="AJ20" i="1"/>
  <c r="BC20" i="1"/>
  <c r="AJ22" i="1"/>
  <c r="BC22" i="1"/>
  <c r="AJ24" i="1"/>
  <c r="BC24" i="1"/>
  <c r="AJ26" i="1"/>
  <c r="BC26" i="1"/>
  <c r="AJ28" i="1"/>
  <c r="BC28" i="1"/>
  <c r="AJ30" i="1"/>
  <c r="BC30" i="1"/>
  <c r="AJ32" i="1"/>
  <c r="BC32" i="1"/>
  <c r="AJ34" i="1"/>
  <c r="BC34" i="1"/>
  <c r="AJ36" i="1"/>
  <c r="AW37" i="1"/>
  <c r="AJ38" i="1"/>
  <c r="AW39" i="1"/>
  <c r="AJ40" i="1"/>
  <c r="AW41" i="1"/>
  <c r="AJ42" i="1"/>
  <c r="AW43" i="1"/>
  <c r="AJ44" i="1"/>
  <c r="AW45" i="1"/>
  <c r="AJ46" i="1"/>
  <c r="AW47" i="1"/>
  <c r="AJ48" i="1"/>
  <c r="AW49" i="1"/>
  <c r="AJ50" i="1"/>
  <c r="AW51" i="1"/>
  <c r="AJ52" i="1"/>
  <c r="BC52" i="1"/>
  <c r="AW3" i="1"/>
  <c r="AW5" i="1"/>
  <c r="BC7" i="1"/>
  <c r="AW9" i="1"/>
  <c r="BC17" i="1"/>
  <c r="BC19" i="1"/>
  <c r="BC21" i="1"/>
  <c r="BC23" i="1"/>
  <c r="BC27" i="1"/>
  <c r="BC33" i="1"/>
  <c r="AW7" i="1"/>
  <c r="BC9" i="1"/>
  <c r="BC11" i="1"/>
  <c r="BC13" i="1"/>
  <c r="BC15" i="1"/>
  <c r="BC25" i="1"/>
  <c r="BC29" i="1"/>
  <c r="BC31" i="1"/>
  <c r="BC35" i="1"/>
  <c r="BC37" i="1"/>
  <c r="BC39" i="1"/>
  <c r="BC41" i="1"/>
  <c r="BC43" i="1"/>
  <c r="BC45" i="1"/>
  <c r="BC47" i="1"/>
  <c r="BC49" i="1"/>
  <c r="AP50" i="1"/>
  <c r="BC51" i="1"/>
  <c r="AP4" i="1"/>
  <c r="AW4" i="1"/>
  <c r="AP6" i="1"/>
  <c r="AW6" i="1"/>
  <c r="AP8" i="1"/>
  <c r="AW8" i="1"/>
  <c r="AP10" i="1"/>
  <c r="AW10" i="1"/>
  <c r="AW12" i="1"/>
  <c r="AW14" i="1"/>
  <c r="AW16" i="1"/>
  <c r="AW18" i="1"/>
  <c r="AW20" i="1"/>
  <c r="AW22" i="1"/>
  <c r="AW24" i="1"/>
  <c r="AW26" i="1"/>
  <c r="AW28" i="1"/>
  <c r="AW30" i="1"/>
  <c r="AW32" i="1"/>
  <c r="AW34" i="1"/>
  <c r="AW36" i="1"/>
  <c r="AW38" i="1"/>
  <c r="AW40" i="1"/>
  <c r="AW42" i="1"/>
  <c r="AW44" i="1"/>
  <c r="AW46" i="1"/>
  <c r="AW48" i="1"/>
  <c r="AW50" i="1"/>
  <c r="AP52" i="1"/>
  <c r="AW52" i="1"/>
  <c r="BC3" i="1"/>
  <c r="BC5" i="1"/>
  <c r="AJ3" i="1"/>
  <c r="AP3" i="1"/>
  <c r="AJ5" i="1"/>
  <c r="AP5" i="1"/>
  <c r="AJ7" i="1"/>
  <c r="AP7" i="1"/>
  <c r="AJ9" i="1"/>
  <c r="AP9" i="1"/>
  <c r="AJ11" i="1"/>
  <c r="AP11" i="1"/>
  <c r="AP13" i="1"/>
  <c r="AP15" i="1"/>
  <c r="AP17" i="1"/>
  <c r="AP19" i="1"/>
  <c r="AP21" i="1"/>
  <c r="AP23" i="1"/>
  <c r="AP25" i="1"/>
  <c r="AP27" i="1"/>
  <c r="AP29" i="1"/>
  <c r="AP31" i="1"/>
  <c r="AP33" i="1"/>
  <c r="AP35" i="1"/>
  <c r="BC36" i="1"/>
  <c r="AP37" i="1"/>
  <c r="BC38" i="1"/>
  <c r="AP39" i="1"/>
  <c r="BC40" i="1"/>
  <c r="AP41" i="1"/>
  <c r="BC42" i="1"/>
  <c r="AP43" i="1"/>
  <c r="BC44" i="1"/>
  <c r="AP45" i="1"/>
  <c r="BC46" i="1"/>
  <c r="AP47" i="1"/>
  <c r="BC48" i="1"/>
  <c r="AP49" i="1"/>
  <c r="AP51" i="1"/>
  <c r="AJ16" i="1"/>
  <c r="AW11" i="1"/>
  <c r="AW13" i="1"/>
  <c r="AW15" i="1"/>
  <c r="AW17" i="1"/>
  <c r="AW19" i="1"/>
  <c r="AW21" i="1"/>
  <c r="AW23" i="1"/>
  <c r="AW25" i="1"/>
  <c r="AW27" i="1"/>
  <c r="AW29" i="1"/>
  <c r="AW31" i="1"/>
  <c r="AW33" i="1"/>
  <c r="AW35" i="1"/>
  <c r="AP38" i="1"/>
  <c r="AP40" i="1"/>
  <c r="AP42" i="1"/>
  <c r="AP44" i="1"/>
  <c r="AP46" i="1"/>
  <c r="AP48" i="1"/>
  <c r="AP12" i="1"/>
  <c r="AP14" i="1"/>
  <c r="AP16" i="1"/>
  <c r="AP18" i="1"/>
  <c r="AP20" i="1"/>
  <c r="AP22" i="1"/>
  <c r="AP24" i="1"/>
  <c r="AP26" i="1"/>
  <c r="AP28" i="1"/>
  <c r="AP30" i="1"/>
  <c r="AP32" i="1"/>
  <c r="AP34" i="1"/>
  <c r="AP36" i="1"/>
  <c r="AJ37" i="1"/>
  <c r="AJ39" i="1"/>
  <c r="AJ41" i="1"/>
  <c r="AJ43" i="1"/>
  <c r="AJ45" i="1"/>
  <c r="AJ47" i="1"/>
  <c r="AJ49" i="1"/>
  <c r="AJ51" i="1"/>
  <c r="AJ13" i="1"/>
  <c r="AJ15" i="1"/>
  <c r="AJ17" i="1"/>
  <c r="AJ19" i="1"/>
  <c r="AJ21" i="1"/>
  <c r="AJ23" i="1"/>
  <c r="AJ25" i="1"/>
  <c r="AJ27" i="1"/>
  <c r="AJ29" i="1"/>
  <c r="AJ31" i="1"/>
  <c r="AJ33" i="1"/>
  <c r="AJ35" i="1"/>
  <c r="BC50" i="1"/>
</calcChain>
</file>

<file path=xl/sharedStrings.xml><?xml version="1.0" encoding="utf-8"?>
<sst xmlns="http://schemas.openxmlformats.org/spreadsheetml/2006/main" count="379" uniqueCount="109">
  <si>
    <t>Total Bicycling Fatalities</t>
  </si>
  <si>
    <t>Bike Fatality Rates per 10,000 Commuters</t>
  </si>
  <si>
    <t>Bicyclist fatalities as a % of all traffic fatalities</t>
  </si>
  <si>
    <t>Total Bicycling Commuters</t>
  </si>
  <si>
    <t>Dataset Title</t>
  </si>
  <si>
    <t>2005 Total Fatalities</t>
  </si>
  <si>
    <t>2006 Total Fatalities</t>
  </si>
  <si>
    <t>2007 Total Fatalities</t>
  </si>
  <si>
    <t>2008 Total Fatalities</t>
  </si>
  <si>
    <t>2009 Total Fatalities</t>
  </si>
  <si>
    <t>2010 Total Fatalities</t>
  </si>
  <si>
    <t xml:space="preserve">2011 Total Fatalities </t>
  </si>
  <si>
    <t>2012 Total Fatalities</t>
  </si>
  <si>
    <t>2013 Total Fatalities</t>
  </si>
  <si>
    <t>2014 Total Fatalities</t>
  </si>
  <si>
    <t>2015 Total Fatalities</t>
  </si>
  <si>
    <t>2016 Total Fatalities</t>
  </si>
  <si>
    <t>2005 Total Biking Fatalities</t>
  </si>
  <si>
    <t>2006 Total Biking Fatalities</t>
  </si>
  <si>
    <t>2007 Total Biking Fatalities</t>
  </si>
  <si>
    <t>2008 Total Biking Fatalities</t>
  </si>
  <si>
    <t>2009 Total Biking Fatalities</t>
  </si>
  <si>
    <t>2010 Total Biking Fatalities</t>
  </si>
  <si>
    <t>2011 Total Biking Fatalities</t>
  </si>
  <si>
    <t>Annual Average 2007-2011</t>
  </si>
  <si>
    <t>2012 Total Biking Fatalities</t>
  </si>
  <si>
    <t>2013 Total Biking Fatalities</t>
  </si>
  <si>
    <t>2014 Total Biking Fatalities</t>
  </si>
  <si>
    <t>2015 Total Biking Fatalities</t>
  </si>
  <si>
    <t>2016 Total Biking Fatalities</t>
  </si>
  <si>
    <t>Annual Average 2012-2016</t>
  </si>
  <si>
    <t>Geography</t>
  </si>
  <si>
    <t>2006 Total Bicycle Commuters</t>
  </si>
  <si>
    <t>2007 Total Bicycle Commuters</t>
  </si>
  <si>
    <t>2008 Total Bicycle Commuters</t>
  </si>
  <si>
    <t>2009 Total Bicycle Commuters</t>
  </si>
  <si>
    <t>2010 Total Bicycle Commuters</t>
  </si>
  <si>
    <t>2011 Total Bicycle Commuters</t>
  </si>
  <si>
    <t>2012 Total Bicycle Commuters</t>
  </si>
  <si>
    <t>2013 Total Bicycle Commuters</t>
  </si>
  <si>
    <t>2014 Total Bicycle Commuters</t>
  </si>
  <si>
    <t>2015 Total Bicycle Commuters</t>
  </si>
  <si>
    <t>2016 Total Bicycle Commuters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</si>
  <si>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</si>
  <si>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</si>
  <si>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</si>
  <si>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</si>
  <si>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</si>
  <si>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</si>
  <si>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</si>
  <si>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</si>
  <si>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</si>
  <si>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</si>
  <si>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</si>
  <si>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</si>
  <si>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</si>
  <si>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</si>
  <si>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</si>
  <si>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</si>
  <si>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</si>
  <si>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</si>
  <si>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</si>
  <si>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</si>
  <si>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</si>
  <si>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</si>
  <si>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</si>
  <si>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</si>
  <si>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</si>
  <si>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</si>
  <si>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</si>
  <si>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</si>
  <si>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</si>
  <si>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</si>
  <si>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</si>
  <si>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</si>
  <si>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</si>
  <si>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</si>
  <si>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</si>
  <si>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</si>
  <si>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</si>
  <si>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</si>
  <si>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</si>
  <si>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</si>
  <si>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</si>
  <si>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</si>
  <si>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</si>
  <si>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</si>
  <si>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</si>
  <si>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</si>
  <si>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</si>
  <si>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</si>
  <si>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</si>
  <si>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</si>
  <si>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 Fatalities</t>
  </si>
  <si>
    <t>Average of all States</t>
  </si>
  <si>
    <t>Avg. 2007-11</t>
  </si>
  <si>
    <t>Avg. 2012-16</t>
  </si>
  <si>
    <t>Total Bicyclist Fatalities</t>
  </si>
  <si>
    <t>Bicyclist Fatality rate per 10k Bicyclist Commuters</t>
  </si>
  <si>
    <t>Bicyclist Fatalities as a % of all traffic fatalities</t>
  </si>
  <si>
    <t>Estimate; Total:</t>
  </si>
  <si>
    <t>Bicyclist Fatalities per 100,000 persons</t>
  </si>
  <si>
    <t>2012-2016</t>
  </si>
  <si>
    <t>Percentage Change in Total Bicyclist Fatalities</t>
  </si>
  <si>
    <t>Percentage Change in Bicyclist Fatalities as a % of all traffic fatalities</t>
  </si>
  <si>
    <t>Average</t>
  </si>
  <si>
    <t>Bicyclist Fatality rate per 10k People who Bike to Work</t>
  </si>
  <si>
    <t>Percentage Change in Bicyclist Fatality rate per 10k People who Bike to Work</t>
  </si>
  <si>
    <t>2016 Total Bicyclist Fatalities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</si>
</sst>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rgb="FF000000"/>
      <name val="Calibri (Body)_x0000_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/>
    <xf numFmtId="0" fontId="4" fillId="6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0" fontId="4" fillId="7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NumberFormat="1" applyFont="1" applyAlignment="1">
      <alignment wrapText="1"/>
    </xf>
    <xf numFmtId="0" fontId="5" fillId="7" borderId="0" xfId="0" applyNumberFormat="1" applyFont="1" applyFill="1" applyAlignment="1">
      <alignment wrapText="1"/>
    </xf>
    <xf numFmtId="0" fontId="5" fillId="0" borderId="0" xfId="0" applyNumberFormat="1" applyFont="1" applyFill="1" applyAlignment="1">
      <alignment wrapText="1"/>
    </xf>
    <xf numFmtId="0" fontId="5" fillId="0" borderId="0" xfId="0" applyNumberFormat="1" applyFont="1" applyFill="1" applyAlignment="1"/>
    <xf numFmtId="0" fontId="5" fillId="0" borderId="0" xfId="0" applyFont="1" applyFill="1" applyAlignment="1"/>
    <xf numFmtId="0" fontId="5" fillId="7" borderId="0" xfId="0" applyFont="1" applyFill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3" fontId="0" fillId="0" borderId="0" xfId="0" applyNumberFormat="1" applyFont="1"/>
    <xf numFmtId="0" fontId="0" fillId="0" borderId="0" xfId="0" applyFont="1"/>
    <xf numFmtId="0" fontId="6" fillId="0" borderId="0" xfId="0" applyFont="1"/>
    <xf numFmtId="0" fontId="0" fillId="7" borderId="0" xfId="0" applyFont="1" applyFill="1"/>
    <xf numFmtId="0" fontId="0" fillId="0" borderId="0" xfId="0" applyFont="1" applyFill="1"/>
    <xf numFmtId="164" fontId="0" fillId="0" borderId="0" xfId="0" applyNumberFormat="1" applyFont="1" applyFill="1"/>
    <xf numFmtId="164" fontId="0" fillId="7" borderId="0" xfId="0" applyNumberFormat="1" applyFont="1" applyFill="1"/>
    <xf numFmtId="165" fontId="0" fillId="0" borderId="0" xfId="1" applyNumberFormat="1" applyFont="1" applyFill="1"/>
    <xf numFmtId="165" fontId="0" fillId="7" borderId="0" xfId="1" applyNumberFormat="1" applyFont="1" applyFill="1"/>
    <xf numFmtId="0" fontId="4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1" fillId="0" borderId="0" xfId="0" applyFont="1"/>
    <xf numFmtId="0" fontId="8" fillId="0" borderId="0" xfId="0" applyFont="1"/>
    <xf numFmtId="0" fontId="8" fillId="0" borderId="0" xfId="0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9" fillId="0" borderId="0" xfId="0" applyFont="1"/>
    <xf numFmtId="0" fontId="1" fillId="0" borderId="0" xfId="0" applyFont="1" applyFill="1"/>
    <xf numFmtId="0" fontId="10" fillId="0" borderId="0" xfId="0" applyFont="1"/>
    <xf numFmtId="0" fontId="0" fillId="0" borderId="0" xfId="0" applyFill="1"/>
    <xf numFmtId="164" fontId="0" fillId="0" borderId="0" xfId="0" applyNumberFormat="1"/>
    <xf numFmtId="165" fontId="0" fillId="0" borderId="0" xfId="1" applyNumberFormat="1" applyFont="1"/>
    <xf numFmtId="2" fontId="0" fillId="0" borderId="0" xfId="0" applyNumberFormat="1"/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8" borderId="1" xfId="0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/>
    </xf>
    <xf numFmtId="0" fontId="4" fillId="6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2" fillId="3" borderId="0" xfId="0" applyFont="1" applyFill="1" applyAlignment="1"/>
    <xf numFmtId="0" fontId="8" fillId="0" borderId="0" xfId="0" applyFont="1" applyBorder="1" applyAlignment="1">
      <alignment horizontal="center" wrapText="1"/>
    </xf>
    <xf numFmtId="0" fontId="0" fillId="9" borderId="0" xfId="0" applyFont="1" applyFill="1"/>
    <xf numFmtId="0" fontId="0" fillId="0" borderId="1" xfId="0" applyBorder="1" applyAlignment="1">
      <alignment horizontal="center" wrapText="1"/>
    </xf>
    <xf numFmtId="9" fontId="0" fillId="0" borderId="1" xfId="1" applyFont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65" fontId="0" fillId="0" borderId="1" xfId="1" applyNumberFormat="1" applyFont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9" fontId="0" fillId="5" borderId="1" xfId="1" applyFont="1" applyFill="1" applyBorder="1" applyAlignment="1">
      <alignment horizontal="center" wrapText="1"/>
    </xf>
    <xf numFmtId="164" fontId="0" fillId="5" borderId="1" xfId="0" applyNumberFormat="1" applyFill="1" applyBorder="1" applyAlignment="1">
      <alignment horizontal="center" wrapText="1"/>
    </xf>
    <xf numFmtId="165" fontId="0" fillId="5" borderId="1" xfId="1" applyNumberFormat="1" applyFont="1" applyFill="1" applyBorder="1" applyAlignment="1">
      <alignment horizontal="center" wrapText="1"/>
    </xf>
    <xf numFmtId="2" fontId="0" fillId="5" borderId="1" xfId="0" applyNumberFormat="1" applyFill="1" applyBorder="1" applyAlignment="1">
      <alignment horizontal="center" wrapText="1"/>
    </xf>
    <xf numFmtId="2" fontId="0" fillId="10" borderId="1" xfId="0" applyNumberFormat="1" applyFill="1" applyBorder="1" applyAlignment="1">
      <alignment horizontal="center" wrapText="1"/>
    </xf>
    <xf numFmtId="9" fontId="0" fillId="10" borderId="1" xfId="1" applyFont="1" applyFill="1" applyBorder="1" applyAlignment="1">
      <alignment horizontal="center" wrapText="1"/>
    </xf>
    <xf numFmtId="165" fontId="0" fillId="10" borderId="1" xfId="1" applyNumberFormat="1" applyFont="1" applyFill="1" applyBorder="1" applyAlignment="1">
      <alignment horizontal="center" wrapText="1"/>
    </xf>
    <xf numFmtId="164" fontId="0" fillId="10" borderId="1" xfId="0" applyNumberFormat="1" applyFill="1" applyBorder="1" applyAlignment="1">
      <alignment horizontal="center" wrapText="1"/>
    </xf>
    <xf numFmtId="0" fontId="0" fillId="10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9" fontId="0" fillId="11" borderId="1" xfId="1" applyFont="1" applyFill="1" applyBorder="1" applyAlignment="1">
      <alignment horizontal="center" wrapText="1"/>
    </xf>
    <xf numFmtId="164" fontId="0" fillId="11" borderId="1" xfId="0" applyNumberFormat="1" applyFill="1" applyBorder="1" applyAlignment="1">
      <alignment horizontal="center" wrapText="1"/>
    </xf>
    <xf numFmtId="165" fontId="0" fillId="11" borderId="1" xfId="1" applyNumberFormat="1" applyFont="1" applyFill="1" applyBorder="1" applyAlignment="1">
      <alignment horizontal="center" wrapText="1"/>
    </xf>
    <xf numFmtId="2" fontId="0" fillId="11" borderId="1" xfId="0" applyNumberForma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 wrapText="1"/>
    </xf>
    <xf numFmtId="9" fontId="0" fillId="2" borderId="1" xfId="1" applyFont="1" applyFill="1" applyBorder="1" applyAlignment="1">
      <alignment horizontal="center" wrapText="1"/>
    </xf>
    <xf numFmtId="165" fontId="0" fillId="2" borderId="1" xfId="1" applyNumberFormat="1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9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1001"/>
  <sheetViews>
    <sheetView topLeftCell="O1" zoomScale="80" zoomScaleNormal="80" workbookViewId="0">
      <selection activeCell="Z52" sqref="Z3:Z52"/>
    </sheetView>
  </sheetViews>
  <sheetFormatPr defaultColWidth="11.54296875" defaultRowHeight="18.5"/>
  <cols>
    <col min="1" max="1" width="11.54296875" style="29"/>
    <col min="8" max="8" width="10.7265625" bestFit="1" customWidth="1"/>
    <col min="30" max="55" width="11.54296875" style="35"/>
    <col min="57" max="57" width="18" style="15" bestFit="1" customWidth="1"/>
    <col min="58" max="58" width="13.54296875" customWidth="1"/>
    <col min="59" max="59" width="14.1796875" customWidth="1"/>
    <col min="60" max="60" width="13.54296875" customWidth="1"/>
    <col min="61" max="68" width="13.54296875" bestFit="1" customWidth="1"/>
    <col min="69" max="69" width="13.54296875" customWidth="1"/>
  </cols>
  <sheetData>
    <row r="1" spans="1:69" ht="33.5">
      <c r="A1" s="44" t="s">
        <v>93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O1" s="51" t="s">
        <v>0</v>
      </c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1"/>
      <c r="AE1" s="45" t="s">
        <v>1</v>
      </c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2"/>
      <c r="AR1" s="46" t="s">
        <v>2</v>
      </c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3"/>
      <c r="BE1" s="42" t="s">
        <v>3</v>
      </c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"/>
    </row>
    <row r="2" spans="1:69" ht="74">
      <c r="A2" s="5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5" t="s">
        <v>13</v>
      </c>
      <c r="K2" s="5" t="s">
        <v>14</v>
      </c>
      <c r="L2" s="5" t="s">
        <v>15</v>
      </c>
      <c r="M2" s="5" t="s">
        <v>16</v>
      </c>
      <c r="O2" s="5" t="s">
        <v>17</v>
      </c>
      <c r="P2" s="5" t="s">
        <v>18</v>
      </c>
      <c r="Q2" s="5" t="s">
        <v>19</v>
      </c>
      <c r="R2" s="5" t="s">
        <v>20</v>
      </c>
      <c r="S2" s="5" t="s">
        <v>21</v>
      </c>
      <c r="T2" s="5" t="s">
        <v>22</v>
      </c>
      <c r="U2" s="5" t="s">
        <v>23</v>
      </c>
      <c r="V2" s="5" t="s">
        <v>25</v>
      </c>
      <c r="W2" s="5" t="s">
        <v>26</v>
      </c>
      <c r="X2" s="5" t="s">
        <v>27</v>
      </c>
      <c r="Y2" s="5" t="s">
        <v>28</v>
      </c>
      <c r="Z2" s="5" t="s">
        <v>29</v>
      </c>
      <c r="AA2" s="5"/>
      <c r="AB2" s="6" t="s">
        <v>24</v>
      </c>
      <c r="AC2" s="6" t="s">
        <v>30</v>
      </c>
      <c r="AD2" s="7"/>
      <c r="AE2" s="8">
        <v>2007</v>
      </c>
      <c r="AF2" s="8">
        <v>2008</v>
      </c>
      <c r="AG2" s="8">
        <v>2009</v>
      </c>
      <c r="AH2" s="8">
        <v>2010</v>
      </c>
      <c r="AI2" s="8">
        <v>2011</v>
      </c>
      <c r="AJ2" s="9" t="s">
        <v>24</v>
      </c>
      <c r="AK2" s="8">
        <v>2012</v>
      </c>
      <c r="AL2" s="5">
        <v>2013</v>
      </c>
      <c r="AM2" s="8">
        <v>2014</v>
      </c>
      <c r="AN2" s="8">
        <v>2015</v>
      </c>
      <c r="AO2" s="8">
        <v>2016</v>
      </c>
      <c r="AP2" s="9" t="s">
        <v>30</v>
      </c>
      <c r="AQ2" s="10"/>
      <c r="AR2" s="11">
        <v>2007</v>
      </c>
      <c r="AS2" s="12">
        <v>2008</v>
      </c>
      <c r="AT2" s="12">
        <v>2009</v>
      </c>
      <c r="AU2" s="12">
        <v>2010</v>
      </c>
      <c r="AV2" s="12">
        <v>2011</v>
      </c>
      <c r="AW2" s="13" t="s">
        <v>24</v>
      </c>
      <c r="AX2" s="12">
        <v>2012</v>
      </c>
      <c r="AY2" s="12">
        <v>2013</v>
      </c>
      <c r="AZ2" s="12">
        <v>2014</v>
      </c>
      <c r="BA2" s="12">
        <v>2015</v>
      </c>
      <c r="BB2" s="12">
        <v>2016</v>
      </c>
      <c r="BC2" s="13" t="s">
        <v>30</v>
      </c>
      <c r="BD2" s="5"/>
      <c r="BE2" s="14" t="s">
        <v>31</v>
      </c>
      <c r="BF2" s="14" t="s">
        <v>32</v>
      </c>
      <c r="BG2" s="5" t="s">
        <v>33</v>
      </c>
      <c r="BH2" s="14" t="s">
        <v>34</v>
      </c>
      <c r="BI2" s="14" t="s">
        <v>35</v>
      </c>
      <c r="BJ2" s="14" t="s">
        <v>36</v>
      </c>
      <c r="BK2" s="14" t="s">
        <v>37</v>
      </c>
      <c r="BL2" s="14" t="s">
        <v>38</v>
      </c>
      <c r="BM2" s="14" t="s">
        <v>39</v>
      </c>
      <c r="BN2" s="14" t="s">
        <v>40</v>
      </c>
      <c r="BO2" s="14" t="s">
        <v>41</v>
      </c>
      <c r="BP2" s="14" t="s">
        <v>42</v>
      </c>
      <c r="BQ2" s="14"/>
    </row>
    <row r="3" spans="1:69">
      <c r="A3" s="15" t="s">
        <v>43</v>
      </c>
      <c r="B3" s="16">
        <v>1148</v>
      </c>
      <c r="C3" s="16">
        <v>1207</v>
      </c>
      <c r="D3" s="17">
        <v>1110</v>
      </c>
      <c r="E3" s="17">
        <v>969</v>
      </c>
      <c r="F3" s="17">
        <v>848</v>
      </c>
      <c r="G3" s="17">
        <v>862</v>
      </c>
      <c r="H3" s="17">
        <v>895</v>
      </c>
      <c r="I3" s="17">
        <v>865</v>
      </c>
      <c r="J3" s="17">
        <v>852</v>
      </c>
      <c r="K3" s="18">
        <v>820</v>
      </c>
      <c r="L3" s="18">
        <v>849</v>
      </c>
      <c r="M3" s="17">
        <v>1038</v>
      </c>
      <c r="O3" s="18">
        <v>13</v>
      </c>
      <c r="P3" s="18">
        <v>10</v>
      </c>
      <c r="Q3" s="17">
        <v>9</v>
      </c>
      <c r="R3" s="17">
        <v>4</v>
      </c>
      <c r="S3" s="17">
        <v>6</v>
      </c>
      <c r="T3" s="17">
        <v>6</v>
      </c>
      <c r="U3" s="17">
        <v>5</v>
      </c>
      <c r="V3" s="18">
        <v>9</v>
      </c>
      <c r="W3" s="18">
        <v>6</v>
      </c>
      <c r="X3" s="18">
        <v>9</v>
      </c>
      <c r="Y3" s="18">
        <v>9</v>
      </c>
      <c r="Z3" s="17">
        <v>2</v>
      </c>
      <c r="AA3" s="17"/>
      <c r="AB3" s="19">
        <v>6</v>
      </c>
      <c r="AC3" s="19">
        <v>7</v>
      </c>
      <c r="AD3" s="20"/>
      <c r="AE3" s="21">
        <f>(Q3/BG3)*10000</f>
        <v>51.049347702779357</v>
      </c>
      <c r="AF3" s="21">
        <f>(R3/BH3)*10000</f>
        <v>20.39775624681285</v>
      </c>
      <c r="AG3" s="21">
        <f>(S3/BI3)*10000</f>
        <v>24.360535931790498</v>
      </c>
      <c r="AH3" s="21">
        <f>(T3/BJ3)*10000</f>
        <v>25.839793281653748</v>
      </c>
      <c r="AI3" s="21">
        <f>(U3/BK3)*10000</f>
        <v>17.325017325017324</v>
      </c>
      <c r="AJ3" s="22">
        <f>AVERAGE(AE3:AI3)</f>
        <v>27.794490097610755</v>
      </c>
      <c r="AK3" s="21">
        <f>(V3/BL3)*10000</f>
        <v>40.668775417984634</v>
      </c>
      <c r="AL3" s="21">
        <f>(W3/BM3)*10000</f>
        <v>30.895983522142121</v>
      </c>
      <c r="AM3" s="21">
        <f>(X3/BN3)*10000</f>
        <v>26.423957721667648</v>
      </c>
      <c r="AN3" s="21">
        <f>(Y3/BO3)*10000</f>
        <v>51.340559041642898</v>
      </c>
      <c r="AO3" s="21">
        <f>(Z3/BP3)*10000</f>
        <v>9.4786729857819907</v>
      </c>
      <c r="AP3" s="22">
        <f>AVERAGE(AK3:AO3)</f>
        <v>31.76158973784386</v>
      </c>
      <c r="AQ3" s="21"/>
      <c r="AR3" s="23">
        <f>Q3/D3</f>
        <v>8.1081081081081086E-3</v>
      </c>
      <c r="AS3" s="23">
        <f>R3/E3</f>
        <v>4.1279669762641896E-3</v>
      </c>
      <c r="AT3" s="23">
        <f>S3/F3</f>
        <v>7.0754716981132077E-3</v>
      </c>
      <c r="AU3" s="23">
        <f>T3/G3</f>
        <v>6.9605568445475635E-3</v>
      </c>
      <c r="AV3" s="23">
        <f>U3/H3</f>
        <v>5.5865921787709499E-3</v>
      </c>
      <c r="AW3" s="24">
        <f>AVERAGE(AR3:AV3)</f>
        <v>6.3717391611608038E-3</v>
      </c>
      <c r="AX3" s="23">
        <f>V3/I3</f>
        <v>1.0404624277456647E-2</v>
      </c>
      <c r="AY3" s="23">
        <f>W3/J3</f>
        <v>7.0422535211267607E-3</v>
      </c>
      <c r="AZ3" s="23">
        <f>X3/K3</f>
        <v>1.097560975609756E-2</v>
      </c>
      <c r="BA3" s="23">
        <f>Y3/L3</f>
        <v>1.0600706713780919E-2</v>
      </c>
      <c r="BB3" s="23">
        <f>Z3/M3</f>
        <v>1.9267822736030828E-3</v>
      </c>
      <c r="BC3" s="24">
        <f>AVERAGE(AX3:BB3)</f>
        <v>8.1899953084129933E-3</v>
      </c>
      <c r="BE3" s="25" t="s">
        <v>43</v>
      </c>
      <c r="BF3" s="26">
        <v>1315</v>
      </c>
      <c r="BG3">
        <v>1763</v>
      </c>
      <c r="BH3" s="27">
        <v>1961</v>
      </c>
      <c r="BI3" s="27">
        <v>2463</v>
      </c>
      <c r="BJ3" s="26">
        <v>2322</v>
      </c>
      <c r="BK3" s="26">
        <v>2886</v>
      </c>
      <c r="BL3" s="26">
        <v>2213</v>
      </c>
      <c r="BM3" s="26">
        <v>1942</v>
      </c>
      <c r="BN3" s="26">
        <v>3406</v>
      </c>
      <c r="BO3" s="26">
        <v>1753</v>
      </c>
      <c r="BP3" s="26">
        <v>2110</v>
      </c>
      <c r="BQ3" s="26"/>
    </row>
    <row r="4" spans="1:69">
      <c r="A4" s="15" t="s">
        <v>44</v>
      </c>
      <c r="B4" s="17">
        <v>73</v>
      </c>
      <c r="C4" s="17">
        <v>74</v>
      </c>
      <c r="D4" s="17">
        <v>82</v>
      </c>
      <c r="E4" s="17">
        <v>62</v>
      </c>
      <c r="F4" s="17">
        <v>64</v>
      </c>
      <c r="G4" s="17">
        <v>56</v>
      </c>
      <c r="H4" s="17">
        <v>72</v>
      </c>
      <c r="I4" s="17">
        <v>59</v>
      </c>
      <c r="J4" s="17">
        <v>51</v>
      </c>
      <c r="K4" s="18">
        <v>73</v>
      </c>
      <c r="L4" s="18">
        <v>65</v>
      </c>
      <c r="M4" s="17">
        <v>84</v>
      </c>
      <c r="O4" s="18">
        <v>1</v>
      </c>
      <c r="P4" s="18">
        <v>1</v>
      </c>
      <c r="Q4" s="17">
        <v>2</v>
      </c>
      <c r="R4" s="17">
        <v>1</v>
      </c>
      <c r="S4" s="17">
        <v>2</v>
      </c>
      <c r="T4" s="17">
        <v>0</v>
      </c>
      <c r="U4" s="17">
        <v>2</v>
      </c>
      <c r="V4" s="18">
        <v>1</v>
      </c>
      <c r="W4" s="18">
        <v>1</v>
      </c>
      <c r="X4" s="18">
        <v>3</v>
      </c>
      <c r="Y4" s="18">
        <v>0</v>
      </c>
      <c r="Z4" s="17">
        <v>1</v>
      </c>
      <c r="AA4" s="17"/>
      <c r="AB4" s="19">
        <v>1.4</v>
      </c>
      <c r="AC4" s="19">
        <v>1.2</v>
      </c>
      <c r="AD4" s="20"/>
      <c r="AE4" s="21">
        <f>(Q4/BG4)*10000</f>
        <v>6.7727734507280735</v>
      </c>
      <c r="AF4" s="21">
        <f>(R4/BH4)*10000</f>
        <v>3.4674063800277395</v>
      </c>
      <c r="AG4" s="21">
        <f>(S4/BI4)*10000</f>
        <v>6.6600066600066601</v>
      </c>
      <c r="AH4" s="21">
        <f>(T4/BJ4)*10000</f>
        <v>0</v>
      </c>
      <c r="AI4" s="21">
        <f>(U4/BK4)*10000</f>
        <v>5.6211354693648117</v>
      </c>
      <c r="AJ4" s="22">
        <f t="shared" ref="AJ4:AJ52" si="0">AVERAGE(AE4:AI4)</f>
        <v>4.5042643920254566</v>
      </c>
      <c r="AK4" s="21">
        <f>(V4/BL4)*10000</f>
        <v>2.5354969574036512</v>
      </c>
      <c r="AL4" s="21">
        <f>(W4/BM4)*10000</f>
        <v>2.8074115665356545</v>
      </c>
      <c r="AM4" s="21">
        <f>(X4/BN4)*10000</f>
        <v>9.1435537945748244</v>
      </c>
      <c r="AN4" s="21">
        <f>(Y4/BO4)*10000</f>
        <v>0</v>
      </c>
      <c r="AO4" s="21">
        <f>(Z4/BP4)*10000</f>
        <v>2.7777777777777777</v>
      </c>
      <c r="AP4" s="22">
        <f t="shared" ref="AP4:AP52" si="1">AVERAGE(AK4:AO4)</f>
        <v>3.4528480192583815</v>
      </c>
      <c r="AQ4" s="21"/>
      <c r="AR4" s="23">
        <f>Q4/D4</f>
        <v>2.4390243902439025E-2</v>
      </c>
      <c r="AS4" s="23">
        <f>R4/E4</f>
        <v>1.6129032258064516E-2</v>
      </c>
      <c r="AT4" s="23">
        <f>S4/F4</f>
        <v>3.125E-2</v>
      </c>
      <c r="AU4" s="23">
        <f>T4/G4</f>
        <v>0</v>
      </c>
      <c r="AV4" s="23">
        <f>U4/H4</f>
        <v>2.7777777777777776E-2</v>
      </c>
      <c r="AW4" s="24">
        <f t="shared" ref="AW4:AW52" si="2">AVERAGE(AR4:AV4)</f>
        <v>1.9909410787656266E-2</v>
      </c>
      <c r="AX4" s="23">
        <f>V4/I4</f>
        <v>1.6949152542372881E-2</v>
      </c>
      <c r="AY4" s="23">
        <f>W4/J4</f>
        <v>1.9607843137254902E-2</v>
      </c>
      <c r="AZ4" s="23">
        <f>X4/K4</f>
        <v>4.1095890410958902E-2</v>
      </c>
      <c r="BA4" s="23">
        <f>Y4/L4</f>
        <v>0</v>
      </c>
      <c r="BB4" s="23">
        <f>Z4/M4</f>
        <v>1.1904761904761904E-2</v>
      </c>
      <c r="BC4" s="24">
        <f t="shared" ref="BC4:BC52" si="3">AVERAGE(AX4:BB4)</f>
        <v>1.7911529599069716E-2</v>
      </c>
      <c r="BE4" s="25" t="s">
        <v>44</v>
      </c>
      <c r="BF4" s="26">
        <v>2604</v>
      </c>
      <c r="BG4">
        <v>2953</v>
      </c>
      <c r="BH4" s="27">
        <v>2884</v>
      </c>
      <c r="BI4" s="27">
        <v>3003</v>
      </c>
      <c r="BJ4" s="26">
        <v>4542</v>
      </c>
      <c r="BK4" s="26">
        <v>3558</v>
      </c>
      <c r="BL4" s="26">
        <v>3944</v>
      </c>
      <c r="BM4" s="26">
        <v>3562</v>
      </c>
      <c r="BN4" s="26">
        <v>3281</v>
      </c>
      <c r="BO4" s="26">
        <v>4051</v>
      </c>
      <c r="BP4" s="26">
        <v>3600</v>
      </c>
      <c r="BQ4" s="26"/>
    </row>
    <row r="5" spans="1:69">
      <c r="A5" s="15" t="s">
        <v>45</v>
      </c>
      <c r="B5" s="16">
        <v>1179</v>
      </c>
      <c r="C5" s="16">
        <v>1293</v>
      </c>
      <c r="D5" s="17">
        <v>1071</v>
      </c>
      <c r="E5" s="17">
        <v>938</v>
      </c>
      <c r="F5" s="17">
        <v>806</v>
      </c>
      <c r="G5" s="17">
        <v>759</v>
      </c>
      <c r="H5" s="17">
        <v>826</v>
      </c>
      <c r="I5" s="17">
        <v>821</v>
      </c>
      <c r="J5" s="17">
        <v>849</v>
      </c>
      <c r="K5" s="18">
        <v>770</v>
      </c>
      <c r="L5" s="18">
        <v>893</v>
      </c>
      <c r="M5" s="17">
        <v>962</v>
      </c>
      <c r="O5" s="18">
        <v>35</v>
      </c>
      <c r="P5" s="18">
        <v>29</v>
      </c>
      <c r="Q5" s="17">
        <v>21</v>
      </c>
      <c r="R5" s="17">
        <v>19</v>
      </c>
      <c r="S5" s="17">
        <v>25</v>
      </c>
      <c r="T5" s="17">
        <v>19</v>
      </c>
      <c r="U5" s="17">
        <v>23</v>
      </c>
      <c r="V5" s="18">
        <v>18</v>
      </c>
      <c r="W5" s="18">
        <v>31</v>
      </c>
      <c r="X5" s="18">
        <v>29</v>
      </c>
      <c r="Y5" s="18">
        <v>29</v>
      </c>
      <c r="Z5" s="53">
        <v>31</v>
      </c>
      <c r="AA5" s="17"/>
      <c r="AB5" s="19">
        <v>21.4</v>
      </c>
      <c r="AC5" s="19">
        <v>27.6</v>
      </c>
      <c r="AD5" s="20"/>
      <c r="AE5" s="21">
        <f>(Q5/BG5)*10000</f>
        <v>10.044002295771953</v>
      </c>
      <c r="AF5" s="21">
        <f>(R5/BH5)*10000</f>
        <v>8.5030208100246139</v>
      </c>
      <c r="AG5" s="21">
        <f>(S5/BI5)*10000</f>
        <v>10.43144454644079</v>
      </c>
      <c r="AH5" s="21">
        <f>(T5/BJ5)*10000</f>
        <v>8.5190333139039591</v>
      </c>
      <c r="AI5" s="21">
        <f>(U5/BK5)*10000</f>
        <v>7.8804906462002329</v>
      </c>
      <c r="AJ5" s="22">
        <f t="shared" si="0"/>
        <v>9.0755983224683092</v>
      </c>
      <c r="AK5" s="21">
        <f>(V5/BL5)*10000</f>
        <v>7.3117231294174996</v>
      </c>
      <c r="AL5" s="21">
        <f>(W5/BM5)*10000</f>
        <v>11.578829417696934</v>
      </c>
      <c r="AM5" s="21">
        <f>(X5/BN5)*10000</f>
        <v>9.4287479273011012</v>
      </c>
      <c r="AN5" s="21">
        <f>(Y5/BO5)*10000</f>
        <v>9.7423321127422984</v>
      </c>
      <c r="AO5" s="21">
        <f>(Z5/BP5)*10000</f>
        <v>12.465318267722868</v>
      </c>
      <c r="AP5" s="22">
        <f t="shared" si="1"/>
        <v>10.10539017097614</v>
      </c>
      <c r="AQ5" s="21"/>
      <c r="AR5" s="23">
        <f>Q5/D5</f>
        <v>1.9607843137254902E-2</v>
      </c>
      <c r="AS5" s="23">
        <f>R5/E5</f>
        <v>2.0255863539445629E-2</v>
      </c>
      <c r="AT5" s="23">
        <f>S5/F5</f>
        <v>3.1017369727047148E-2</v>
      </c>
      <c r="AU5" s="23">
        <f>T5/G5</f>
        <v>2.5032938076416336E-2</v>
      </c>
      <c r="AV5" s="23">
        <f>U5/H5</f>
        <v>2.784503631961259E-2</v>
      </c>
      <c r="AW5" s="24">
        <f t="shared" si="2"/>
        <v>2.4751810159955319E-2</v>
      </c>
      <c r="AX5" s="23">
        <f>V5/I5</f>
        <v>2.192448233861145E-2</v>
      </c>
      <c r="AY5" s="23">
        <f>W5/J5</f>
        <v>3.6513545347467612E-2</v>
      </c>
      <c r="AZ5" s="23">
        <f>X5/K5</f>
        <v>3.7662337662337661E-2</v>
      </c>
      <c r="BA5" s="23">
        <f>Y5/L5</f>
        <v>3.2474804031354984E-2</v>
      </c>
      <c r="BB5" s="23">
        <f>Z5/M5</f>
        <v>3.2224532224532226E-2</v>
      </c>
      <c r="BC5" s="24">
        <f t="shared" si="3"/>
        <v>3.2159940320860787E-2</v>
      </c>
      <c r="BE5" s="25" t="s">
        <v>45</v>
      </c>
      <c r="BF5" s="26">
        <v>20412</v>
      </c>
      <c r="BG5">
        <v>20908</v>
      </c>
      <c r="BH5" s="27">
        <v>22345</v>
      </c>
      <c r="BI5" s="27">
        <v>23966</v>
      </c>
      <c r="BJ5" s="26">
        <v>22303</v>
      </c>
      <c r="BK5" s="26">
        <v>29186</v>
      </c>
      <c r="BL5" s="26">
        <v>24618</v>
      </c>
      <c r="BM5" s="26">
        <v>26773</v>
      </c>
      <c r="BN5" s="26">
        <v>30757</v>
      </c>
      <c r="BO5" s="26">
        <v>29767</v>
      </c>
      <c r="BP5" s="26">
        <v>24869</v>
      </c>
      <c r="BQ5" s="26"/>
    </row>
    <row r="6" spans="1:69">
      <c r="A6" s="15" t="s">
        <v>46</v>
      </c>
      <c r="B6" s="17">
        <v>654</v>
      </c>
      <c r="C6" s="17">
        <v>665</v>
      </c>
      <c r="D6" s="17">
        <v>649</v>
      </c>
      <c r="E6" s="17">
        <v>600</v>
      </c>
      <c r="F6" s="17">
        <v>596</v>
      </c>
      <c r="G6" s="17">
        <v>571</v>
      </c>
      <c r="H6" s="17">
        <v>551</v>
      </c>
      <c r="I6" s="17">
        <v>560</v>
      </c>
      <c r="J6" s="17">
        <v>483</v>
      </c>
      <c r="K6" s="18">
        <v>466</v>
      </c>
      <c r="L6" s="18">
        <v>531</v>
      </c>
      <c r="M6" s="17">
        <v>545</v>
      </c>
      <c r="O6" s="18">
        <v>3</v>
      </c>
      <c r="P6" s="18">
        <v>3</v>
      </c>
      <c r="Q6" s="17">
        <v>3</v>
      </c>
      <c r="R6" s="17">
        <v>5</v>
      </c>
      <c r="S6" s="17">
        <v>5</v>
      </c>
      <c r="T6" s="17">
        <v>2</v>
      </c>
      <c r="U6" s="17">
        <v>6</v>
      </c>
      <c r="V6" s="18">
        <v>6</v>
      </c>
      <c r="W6" s="18">
        <v>4</v>
      </c>
      <c r="X6" s="18">
        <v>7</v>
      </c>
      <c r="Y6" s="18">
        <v>3</v>
      </c>
      <c r="Z6" s="17">
        <v>3</v>
      </c>
      <c r="AA6" s="17"/>
      <c r="AB6" s="19">
        <v>4.2</v>
      </c>
      <c r="AC6" s="19">
        <v>4.5999999999999996</v>
      </c>
      <c r="AD6" s="20"/>
      <c r="AE6" s="21">
        <f>(Q6/BG6)*10000</f>
        <v>16.411378555798688</v>
      </c>
      <c r="AF6" s="21">
        <f>(R6/BH6)*10000</f>
        <v>29.638411381149968</v>
      </c>
      <c r="AG6" s="21">
        <f>(S6/BI6)*10000</f>
        <v>30.487804878048781</v>
      </c>
      <c r="AH6" s="21">
        <f>(T6/BJ6)*10000</f>
        <v>26.809651474530831</v>
      </c>
      <c r="AI6" s="21">
        <f>(U6/BK6)*10000</f>
        <v>27.998133457769484</v>
      </c>
      <c r="AJ6" s="22">
        <f t="shared" si="0"/>
        <v>26.269075949459552</v>
      </c>
      <c r="AK6" s="21">
        <f>(V6/BL6)*10000</f>
        <v>62.240663900414937</v>
      </c>
      <c r="AL6" s="21">
        <f>(W6/BM6)*10000</f>
        <v>15.625</v>
      </c>
      <c r="AM6" s="21">
        <f>(X6/BN6)*10000</f>
        <v>24.561403508771932</v>
      </c>
      <c r="AN6" s="21">
        <f>(Y6/BO6)*10000</f>
        <v>17.878426698450536</v>
      </c>
      <c r="AO6" s="21">
        <f>(Z6/BP6)*10000</f>
        <v>17.58499413833529</v>
      </c>
      <c r="AP6" s="22">
        <f t="shared" si="1"/>
        <v>27.57809764919454</v>
      </c>
      <c r="AQ6" s="21"/>
      <c r="AR6" s="23">
        <f>Q6/D6</f>
        <v>4.6224961479198771E-3</v>
      </c>
      <c r="AS6" s="23">
        <f>R6/E6</f>
        <v>8.3333333333333332E-3</v>
      </c>
      <c r="AT6" s="23">
        <f>S6/F6</f>
        <v>8.389261744966443E-3</v>
      </c>
      <c r="AU6" s="23">
        <f>T6/G6</f>
        <v>3.5026269702276708E-3</v>
      </c>
      <c r="AV6" s="23">
        <f>U6/H6</f>
        <v>1.0889292196007259E-2</v>
      </c>
      <c r="AW6" s="24">
        <f t="shared" si="2"/>
        <v>7.1474020784909166E-3</v>
      </c>
      <c r="AX6" s="23">
        <f>V6/I6</f>
        <v>1.0714285714285714E-2</v>
      </c>
      <c r="AY6" s="23">
        <f>W6/J6</f>
        <v>8.2815734989648039E-3</v>
      </c>
      <c r="AZ6" s="23">
        <f>X6/K6</f>
        <v>1.5021459227467811E-2</v>
      </c>
      <c r="BA6" s="23">
        <f>Y6/L6</f>
        <v>5.6497175141242938E-3</v>
      </c>
      <c r="BB6" s="23">
        <f>Z6/M6</f>
        <v>5.5045871559633031E-3</v>
      </c>
      <c r="BC6" s="24">
        <f t="shared" si="3"/>
        <v>9.0343246221611852E-3</v>
      </c>
      <c r="BE6" s="25" t="s">
        <v>46</v>
      </c>
      <c r="BF6" s="26">
        <v>1953</v>
      </c>
      <c r="BG6">
        <v>1828</v>
      </c>
      <c r="BH6" s="27">
        <v>1687</v>
      </c>
      <c r="BI6" s="27">
        <v>1640</v>
      </c>
      <c r="BJ6" s="26">
        <v>746</v>
      </c>
      <c r="BK6" s="26">
        <v>2143</v>
      </c>
      <c r="BL6" s="26">
        <v>964</v>
      </c>
      <c r="BM6" s="26">
        <v>2560</v>
      </c>
      <c r="BN6" s="26">
        <v>2850</v>
      </c>
      <c r="BO6" s="26">
        <v>1678</v>
      </c>
      <c r="BP6" s="26">
        <v>1706</v>
      </c>
      <c r="BQ6" s="26"/>
    </row>
    <row r="7" spans="1:69">
      <c r="A7" s="15" t="s">
        <v>47</v>
      </c>
      <c r="B7" s="16">
        <v>4333</v>
      </c>
      <c r="C7" s="16">
        <v>4240</v>
      </c>
      <c r="D7" s="17">
        <v>3995</v>
      </c>
      <c r="E7" s="17">
        <v>3434</v>
      </c>
      <c r="F7" s="17">
        <v>3090</v>
      </c>
      <c r="G7" s="17">
        <v>2720</v>
      </c>
      <c r="H7" s="16">
        <v>2816</v>
      </c>
      <c r="I7" s="16">
        <v>2966</v>
      </c>
      <c r="J7" s="16">
        <v>3000</v>
      </c>
      <c r="K7" s="18">
        <v>3074</v>
      </c>
      <c r="L7" s="18">
        <v>3176</v>
      </c>
      <c r="M7" s="17">
        <v>3623</v>
      </c>
      <c r="O7" s="18">
        <v>115</v>
      </c>
      <c r="P7" s="18">
        <v>141</v>
      </c>
      <c r="Q7" s="17">
        <v>109</v>
      </c>
      <c r="R7" s="17">
        <v>109</v>
      </c>
      <c r="S7" s="17">
        <v>99</v>
      </c>
      <c r="T7" s="17">
        <v>100</v>
      </c>
      <c r="U7" s="17">
        <v>116</v>
      </c>
      <c r="V7" s="18">
        <v>129</v>
      </c>
      <c r="W7" s="18">
        <v>141</v>
      </c>
      <c r="X7" s="18">
        <v>128</v>
      </c>
      <c r="Y7" s="18">
        <v>129</v>
      </c>
      <c r="Z7" s="53">
        <v>147</v>
      </c>
      <c r="AA7" s="17"/>
      <c r="AB7" s="19">
        <v>106.6</v>
      </c>
      <c r="AC7" s="19">
        <v>134.80000000000001</v>
      </c>
      <c r="AD7" s="20"/>
      <c r="AE7" s="21">
        <f>(Q7/BG7)*10000</f>
        <v>8.3711571396754447</v>
      </c>
      <c r="AF7" s="21">
        <f>(R7/BH7)*10000</f>
        <v>7.3867756385494818</v>
      </c>
      <c r="AG7" s="21">
        <f>(S7/BI7)*10000</f>
        <v>6.3032433051915806</v>
      </c>
      <c r="AH7" s="21">
        <f>(T7/BJ7)*10000</f>
        <v>6.2493750624937512</v>
      </c>
      <c r="AI7" s="21">
        <f>(U7/BK7)*10000</f>
        <v>6.5663226894752036</v>
      </c>
      <c r="AJ7" s="22">
        <f t="shared" si="0"/>
        <v>6.975374767077092</v>
      </c>
      <c r="AK7" s="21">
        <f>(V7/BL7)*10000</f>
        <v>7.0061099796334014</v>
      </c>
      <c r="AL7" s="21">
        <f>(W7/BM7)*10000</f>
        <v>7.4318091975227301</v>
      </c>
      <c r="AM7" s="21">
        <f>(X7/BN7)*10000</f>
        <v>6.4064384706630166</v>
      </c>
      <c r="AN7" s="21">
        <f>(Y7/BO7)*10000</f>
        <v>6.7086520809822714</v>
      </c>
      <c r="AO7" s="21">
        <f>(Z7/BP7)*10000</f>
        <v>7.9639401458430399</v>
      </c>
      <c r="AP7" s="22">
        <f t="shared" si="1"/>
        <v>7.1033899749288922</v>
      </c>
      <c r="AQ7" s="21"/>
      <c r="AR7" s="23">
        <f>Q7/D7</f>
        <v>2.7284105131414268E-2</v>
      </c>
      <c r="AS7" s="23">
        <f>R7/E7</f>
        <v>3.1741409435061152E-2</v>
      </c>
      <c r="AT7" s="23">
        <f>S7/F7</f>
        <v>3.2038834951456312E-2</v>
      </c>
      <c r="AU7" s="23">
        <f>T7/G7</f>
        <v>3.6764705882352942E-2</v>
      </c>
      <c r="AV7" s="23">
        <f>U7/H7</f>
        <v>4.1193181818181816E-2</v>
      </c>
      <c r="AW7" s="24">
        <f t="shared" si="2"/>
        <v>3.3804447443693306E-2</v>
      </c>
      <c r="AX7" s="23">
        <f>V7/I7</f>
        <v>4.3492919757248817E-2</v>
      </c>
      <c r="AY7" s="23">
        <f>W7/J7</f>
        <v>4.7E-2</v>
      </c>
      <c r="AZ7" s="23">
        <f>X7/K7</f>
        <v>4.1639557579700719E-2</v>
      </c>
      <c r="BA7" s="23">
        <f>Y7/L7</f>
        <v>4.0617128463476072E-2</v>
      </c>
      <c r="BB7" s="23">
        <f>Z7/M7</f>
        <v>4.0574109853712396E-2</v>
      </c>
      <c r="BC7" s="24">
        <f t="shared" si="3"/>
        <v>4.2664743130827604E-2</v>
      </c>
      <c r="BE7" s="25" t="s">
        <v>47</v>
      </c>
      <c r="BF7" s="26">
        <v>128960</v>
      </c>
      <c r="BG7">
        <v>130209</v>
      </c>
      <c r="BH7" s="27">
        <v>147561</v>
      </c>
      <c r="BI7" s="27">
        <v>157062</v>
      </c>
      <c r="BJ7" s="26">
        <v>160016</v>
      </c>
      <c r="BK7" s="26">
        <v>176659</v>
      </c>
      <c r="BL7" s="26">
        <v>184125</v>
      </c>
      <c r="BM7" s="26">
        <v>189725</v>
      </c>
      <c r="BN7" s="26">
        <v>199799</v>
      </c>
      <c r="BO7" s="26">
        <v>192289</v>
      </c>
      <c r="BP7" s="26">
        <v>184582</v>
      </c>
      <c r="BQ7" s="26"/>
    </row>
    <row r="8" spans="1:69">
      <c r="A8" s="15" t="s">
        <v>48</v>
      </c>
      <c r="B8" s="17">
        <v>606</v>
      </c>
      <c r="C8" s="17">
        <v>535</v>
      </c>
      <c r="D8" s="17">
        <v>554</v>
      </c>
      <c r="E8" s="17">
        <v>548</v>
      </c>
      <c r="F8" s="17">
        <v>465</v>
      </c>
      <c r="G8" s="17">
        <v>450</v>
      </c>
      <c r="H8" s="17">
        <v>447</v>
      </c>
      <c r="I8" s="17">
        <v>474</v>
      </c>
      <c r="J8" s="17">
        <v>481</v>
      </c>
      <c r="K8" s="18">
        <v>488</v>
      </c>
      <c r="L8" s="18">
        <v>546</v>
      </c>
      <c r="M8" s="17">
        <v>608</v>
      </c>
      <c r="O8" s="18">
        <v>8</v>
      </c>
      <c r="P8" s="18">
        <v>10</v>
      </c>
      <c r="Q8" s="17">
        <v>11</v>
      </c>
      <c r="R8" s="17">
        <v>12</v>
      </c>
      <c r="S8" s="17">
        <v>10</v>
      </c>
      <c r="T8" s="17">
        <v>8</v>
      </c>
      <c r="U8" s="17">
        <v>8</v>
      </c>
      <c r="V8" s="18">
        <v>13</v>
      </c>
      <c r="W8" s="18">
        <v>12</v>
      </c>
      <c r="X8" s="18">
        <v>10</v>
      </c>
      <c r="Y8" s="18">
        <v>13</v>
      </c>
      <c r="Z8" s="53">
        <v>16</v>
      </c>
      <c r="AA8" s="17"/>
      <c r="AB8" s="19">
        <v>9.8000000000000007</v>
      </c>
      <c r="AC8" s="19">
        <v>12.8</v>
      </c>
      <c r="AD8" s="20"/>
      <c r="AE8" s="21">
        <f>(Q8/BG8)*10000</f>
        <v>4.3307086614173231</v>
      </c>
      <c r="AF8" s="21">
        <f>(R8/BH8)*10000</f>
        <v>4.2238648363252373</v>
      </c>
      <c r="AG8" s="21">
        <f>(S8/BI8)*10000</f>
        <v>3.1515915537346357</v>
      </c>
      <c r="AH8" s="21">
        <f>(T8/BJ8)*10000</f>
        <v>2.9024416790625112</v>
      </c>
      <c r="AI8" s="21">
        <f>(U8/BK8)*10000</f>
        <v>2.3845718203225132</v>
      </c>
      <c r="AJ8" s="22">
        <f t="shared" si="0"/>
        <v>3.3986357101724436</v>
      </c>
      <c r="AK8" s="21">
        <f>(V8/BL8)*10000</f>
        <v>3.3921302578018993</v>
      </c>
      <c r="AL8" s="21">
        <f>(W8/BM8)*10000</f>
        <v>3.5646387832699622</v>
      </c>
      <c r="AM8" s="21">
        <f>(X8/BN8)*10000</f>
        <v>2.787145684104908</v>
      </c>
      <c r="AN8" s="21">
        <f>(Y8/BO8)*10000</f>
        <v>3.855964881058314</v>
      </c>
      <c r="AO8" s="21">
        <f>(Z8/BP8)*10000</f>
        <v>5.2272207520663851</v>
      </c>
      <c r="AP8" s="22">
        <f t="shared" si="1"/>
        <v>3.7654200716602944</v>
      </c>
      <c r="AQ8" s="21"/>
      <c r="AR8" s="23">
        <f>Q8/D8</f>
        <v>1.9855595667870037E-2</v>
      </c>
      <c r="AS8" s="23">
        <f>R8/E8</f>
        <v>2.1897810218978103E-2</v>
      </c>
      <c r="AT8" s="23">
        <f>S8/F8</f>
        <v>2.1505376344086023E-2</v>
      </c>
      <c r="AU8" s="23">
        <f>T8/G8</f>
        <v>1.7777777777777778E-2</v>
      </c>
      <c r="AV8" s="23">
        <f>U8/H8</f>
        <v>1.7897091722595078E-2</v>
      </c>
      <c r="AW8" s="24">
        <f t="shared" si="2"/>
        <v>1.9786730346261404E-2</v>
      </c>
      <c r="AX8" s="23">
        <f>V8/I8</f>
        <v>2.7426160337552744E-2</v>
      </c>
      <c r="AY8" s="23">
        <f>W8/J8</f>
        <v>2.4948024948024949E-2</v>
      </c>
      <c r="AZ8" s="23">
        <f>X8/K8</f>
        <v>2.0491803278688523E-2</v>
      </c>
      <c r="BA8" s="23">
        <f>Y8/L8</f>
        <v>2.3809523809523808E-2</v>
      </c>
      <c r="BB8" s="23">
        <f>Z8/M8</f>
        <v>2.6315789473684209E-2</v>
      </c>
      <c r="BC8" s="24">
        <f t="shared" si="3"/>
        <v>2.4598260369494845E-2</v>
      </c>
      <c r="BE8" s="25" t="s">
        <v>48</v>
      </c>
      <c r="BF8" s="26">
        <v>25686</v>
      </c>
      <c r="BG8">
        <v>25400</v>
      </c>
      <c r="BH8" s="27">
        <v>28410</v>
      </c>
      <c r="BI8" s="27">
        <v>31730</v>
      </c>
      <c r="BJ8" s="26">
        <v>27563</v>
      </c>
      <c r="BK8" s="26">
        <v>33549</v>
      </c>
      <c r="BL8" s="26">
        <v>38324</v>
      </c>
      <c r="BM8" s="26">
        <v>33664</v>
      </c>
      <c r="BN8" s="26">
        <v>35879</v>
      </c>
      <c r="BO8" s="26">
        <v>33714</v>
      </c>
      <c r="BP8" s="26">
        <v>30609</v>
      </c>
      <c r="BQ8" s="26"/>
    </row>
    <row r="9" spans="1:69">
      <c r="A9" s="15" t="s">
        <v>49</v>
      </c>
      <c r="B9" s="17">
        <v>278</v>
      </c>
      <c r="C9" s="17">
        <v>311</v>
      </c>
      <c r="D9" s="17">
        <v>296</v>
      </c>
      <c r="E9" s="17">
        <v>302</v>
      </c>
      <c r="F9" s="17">
        <v>224</v>
      </c>
      <c r="G9" s="17">
        <v>320</v>
      </c>
      <c r="H9" s="17">
        <v>221</v>
      </c>
      <c r="I9" s="17">
        <v>264</v>
      </c>
      <c r="J9" s="17">
        <v>276</v>
      </c>
      <c r="K9" s="18">
        <v>248</v>
      </c>
      <c r="L9" s="18">
        <v>266</v>
      </c>
      <c r="M9" s="17">
        <v>293</v>
      </c>
      <c r="O9" s="18">
        <v>3</v>
      </c>
      <c r="P9" s="18">
        <v>5</v>
      </c>
      <c r="Q9" s="17">
        <v>5</v>
      </c>
      <c r="R9" s="17">
        <v>6</v>
      </c>
      <c r="S9" s="17">
        <v>1</v>
      </c>
      <c r="T9" s="17">
        <v>7</v>
      </c>
      <c r="U9" s="17">
        <v>8</v>
      </c>
      <c r="V9" s="18">
        <v>4</v>
      </c>
      <c r="W9" s="18">
        <v>3</v>
      </c>
      <c r="X9" s="18">
        <v>3</v>
      </c>
      <c r="Y9" s="18">
        <v>3</v>
      </c>
      <c r="Z9" s="17">
        <v>5</v>
      </c>
      <c r="AA9" s="17"/>
      <c r="AB9" s="19">
        <v>5.4</v>
      </c>
      <c r="AC9" s="19">
        <v>3.6</v>
      </c>
      <c r="AD9" s="20"/>
      <c r="AE9" s="21">
        <f>(Q9/BG9)*10000</f>
        <v>10.912265386294195</v>
      </c>
      <c r="AF9" s="21">
        <f>(R9/BH9)*10000</f>
        <v>13.568521031207597</v>
      </c>
      <c r="AG9" s="21">
        <f>(S9/BI9)*10000</f>
        <v>2.197802197802198</v>
      </c>
      <c r="AH9" s="21">
        <f>(T9/BJ9)*10000</f>
        <v>16.181229773462785</v>
      </c>
      <c r="AI9" s="21">
        <f>(U9/BK9)*10000</f>
        <v>15.751132112620594</v>
      </c>
      <c r="AJ9" s="22">
        <f t="shared" si="0"/>
        <v>11.722190100277473</v>
      </c>
      <c r="AK9" s="21">
        <f>(V9/BL9)*10000</f>
        <v>6.9480632273753695</v>
      </c>
      <c r="AL9" s="21">
        <f>(W9/BM9)*10000</f>
        <v>5.8015857667762525</v>
      </c>
      <c r="AM9" s="21">
        <f>(X9/BN9)*10000</f>
        <v>5.2246603970741905</v>
      </c>
      <c r="AN9" s="21">
        <f>(Y9/BO9)*10000</f>
        <v>7.1191267204556246</v>
      </c>
      <c r="AO9" s="21">
        <f>(Z9/BP9)*10000</f>
        <v>9.3808630393996246</v>
      </c>
      <c r="AP9" s="22">
        <f t="shared" si="1"/>
        <v>6.8948598302162125</v>
      </c>
      <c r="AQ9" s="21"/>
      <c r="AR9" s="23">
        <f>Q9/D9</f>
        <v>1.6891891891891893E-2</v>
      </c>
      <c r="AS9" s="23">
        <f>R9/E9</f>
        <v>1.9867549668874173E-2</v>
      </c>
      <c r="AT9" s="23">
        <f>S9/F9</f>
        <v>4.464285714285714E-3</v>
      </c>
      <c r="AU9" s="23">
        <f>T9/G9</f>
        <v>2.1874999999999999E-2</v>
      </c>
      <c r="AV9" s="23">
        <f>U9/H9</f>
        <v>3.6199095022624438E-2</v>
      </c>
      <c r="AW9" s="24">
        <f t="shared" si="2"/>
        <v>1.9859564459535246E-2</v>
      </c>
      <c r="AX9" s="23">
        <f>V9/I9</f>
        <v>1.5151515151515152E-2</v>
      </c>
      <c r="AY9" s="23">
        <f>W9/J9</f>
        <v>1.0869565217391304E-2</v>
      </c>
      <c r="AZ9" s="23">
        <f>X9/K9</f>
        <v>1.2096774193548387E-2</v>
      </c>
      <c r="BA9" s="23">
        <f>Y9/L9</f>
        <v>1.1278195488721804E-2</v>
      </c>
      <c r="BB9" s="23">
        <f>Z9/M9</f>
        <v>1.7064846416382253E-2</v>
      </c>
      <c r="BC9" s="24">
        <f t="shared" si="3"/>
        <v>1.329217929351178E-2</v>
      </c>
      <c r="BE9" s="25" t="s">
        <v>49</v>
      </c>
      <c r="BF9" s="26">
        <v>4557</v>
      </c>
      <c r="BG9">
        <v>4582</v>
      </c>
      <c r="BH9" s="27">
        <v>4422</v>
      </c>
      <c r="BI9" s="27">
        <v>4550</v>
      </c>
      <c r="BJ9" s="26">
        <v>4326</v>
      </c>
      <c r="BK9" s="26">
        <v>5079</v>
      </c>
      <c r="BL9" s="26">
        <v>5757</v>
      </c>
      <c r="BM9" s="26">
        <v>5171</v>
      </c>
      <c r="BN9" s="26">
        <v>5742</v>
      </c>
      <c r="BO9" s="26">
        <v>4214</v>
      </c>
      <c r="BP9" s="26">
        <v>5330</v>
      </c>
      <c r="BQ9" s="26"/>
    </row>
    <row r="10" spans="1:69">
      <c r="A10" s="15" t="s">
        <v>50</v>
      </c>
      <c r="B10" s="17">
        <v>133</v>
      </c>
      <c r="C10" s="17">
        <v>148</v>
      </c>
      <c r="D10" s="17">
        <v>117</v>
      </c>
      <c r="E10" s="17">
        <v>121</v>
      </c>
      <c r="F10" s="17">
        <v>116</v>
      </c>
      <c r="G10" s="17">
        <v>101</v>
      </c>
      <c r="H10" s="17">
        <v>99</v>
      </c>
      <c r="I10" s="17">
        <v>114</v>
      </c>
      <c r="J10" s="17">
        <v>99</v>
      </c>
      <c r="K10" s="18">
        <v>121</v>
      </c>
      <c r="L10" s="18">
        <v>126</v>
      </c>
      <c r="M10" s="17">
        <v>119</v>
      </c>
      <c r="O10" s="18">
        <v>2</v>
      </c>
      <c r="P10" s="18">
        <v>4</v>
      </c>
      <c r="Q10" s="17">
        <v>0</v>
      </c>
      <c r="R10" s="17">
        <v>6</v>
      </c>
      <c r="S10" s="17">
        <v>6</v>
      </c>
      <c r="T10" s="17">
        <v>3</v>
      </c>
      <c r="U10" s="17">
        <v>0</v>
      </c>
      <c r="V10" s="18">
        <v>4</v>
      </c>
      <c r="W10" s="18">
        <v>1</v>
      </c>
      <c r="X10" s="18">
        <v>3</v>
      </c>
      <c r="Y10" s="18">
        <v>3</v>
      </c>
      <c r="Z10" s="17">
        <v>2</v>
      </c>
      <c r="AA10" s="17"/>
      <c r="AB10" s="19">
        <v>3</v>
      </c>
      <c r="AC10" s="19">
        <v>2.6</v>
      </c>
      <c r="AD10" s="20"/>
      <c r="AE10" s="21">
        <f>(Q10/BG10)*10000</f>
        <v>0</v>
      </c>
      <c r="AF10" s="21">
        <f>(R10/BH10)*10000</f>
        <v>40.133779264214041</v>
      </c>
      <c r="AG10" s="21">
        <f>(S10/BI10)*10000</f>
        <v>40.650406504065046</v>
      </c>
      <c r="AH10" s="21">
        <f>(T10/BJ10)*10000</f>
        <v>47.61904761904762</v>
      </c>
      <c r="AI10" s="21">
        <f>(U10/BK10)*10000</f>
        <v>0</v>
      </c>
      <c r="AJ10" s="22">
        <f t="shared" si="0"/>
        <v>25.68064667746534</v>
      </c>
      <c r="AK10" s="21">
        <f>(V10/BL10)*10000</f>
        <v>29.347028613352901</v>
      </c>
      <c r="AL10" s="21">
        <f>(W10/BM10)*10000</f>
        <v>5.8411214953271022</v>
      </c>
      <c r="AM10" s="21">
        <f>(X10/BN10)*10000</f>
        <v>28.40909090909091</v>
      </c>
      <c r="AN10" s="21">
        <f>(Y10/BO10)*10000</f>
        <v>18.148820326678766</v>
      </c>
      <c r="AO10" s="21">
        <f>(Z10/BP10)*10000</f>
        <v>15.060240963855422</v>
      </c>
      <c r="AP10" s="22">
        <f t="shared" si="1"/>
        <v>19.361260461661022</v>
      </c>
      <c r="AQ10" s="21"/>
      <c r="AR10" s="23">
        <f>Q10/D10</f>
        <v>0</v>
      </c>
      <c r="AS10" s="23">
        <f>R10/E10</f>
        <v>4.9586776859504134E-2</v>
      </c>
      <c r="AT10" s="23">
        <f>S10/F10</f>
        <v>5.1724137931034482E-2</v>
      </c>
      <c r="AU10" s="23">
        <f>T10/G10</f>
        <v>2.9702970297029702E-2</v>
      </c>
      <c r="AV10" s="23">
        <f>U10/H10</f>
        <v>0</v>
      </c>
      <c r="AW10" s="24">
        <f t="shared" si="2"/>
        <v>2.6202777017513661E-2</v>
      </c>
      <c r="AX10" s="23">
        <f>V10/I10</f>
        <v>3.5087719298245612E-2</v>
      </c>
      <c r="AY10" s="23">
        <f>W10/J10</f>
        <v>1.0101010101010102E-2</v>
      </c>
      <c r="AZ10" s="23">
        <f>X10/K10</f>
        <v>2.4793388429752067E-2</v>
      </c>
      <c r="BA10" s="23">
        <f>Y10/L10</f>
        <v>2.3809523809523808E-2</v>
      </c>
      <c r="BB10" s="23">
        <f>Z10/M10</f>
        <v>1.680672268907563E-2</v>
      </c>
      <c r="BC10" s="24">
        <f t="shared" si="3"/>
        <v>2.2119672865521446E-2</v>
      </c>
      <c r="BE10" s="25" t="s">
        <v>50</v>
      </c>
      <c r="BF10" s="26">
        <v>1775</v>
      </c>
      <c r="BG10">
        <v>1426</v>
      </c>
      <c r="BH10" s="27">
        <v>1495</v>
      </c>
      <c r="BI10" s="27">
        <v>1476</v>
      </c>
      <c r="BJ10" s="26">
        <v>630</v>
      </c>
      <c r="BK10" s="26">
        <v>922</v>
      </c>
      <c r="BL10" s="26">
        <v>1363</v>
      </c>
      <c r="BM10" s="26">
        <v>1712</v>
      </c>
      <c r="BN10" s="26">
        <v>1056</v>
      </c>
      <c r="BO10" s="26">
        <v>1653</v>
      </c>
      <c r="BP10" s="26">
        <v>1328</v>
      </c>
      <c r="BQ10" s="26"/>
    </row>
    <row r="11" spans="1:69">
      <c r="A11" s="15" t="s">
        <v>51</v>
      </c>
      <c r="B11" s="16">
        <v>3518</v>
      </c>
      <c r="C11" s="16">
        <v>3357</v>
      </c>
      <c r="D11" s="17">
        <v>3213</v>
      </c>
      <c r="E11" s="17">
        <v>2980</v>
      </c>
      <c r="F11" s="17">
        <v>2560</v>
      </c>
      <c r="G11" s="17">
        <v>2444</v>
      </c>
      <c r="H11" s="16">
        <v>2400</v>
      </c>
      <c r="I11" s="16">
        <v>2431</v>
      </c>
      <c r="J11" s="16">
        <v>2407</v>
      </c>
      <c r="K11" s="18">
        <v>2494</v>
      </c>
      <c r="L11" s="18">
        <v>2939</v>
      </c>
      <c r="M11" s="17">
        <v>3174</v>
      </c>
      <c r="O11" s="18">
        <v>124</v>
      </c>
      <c r="P11" s="18">
        <v>131</v>
      </c>
      <c r="Q11" s="17">
        <v>119</v>
      </c>
      <c r="R11" s="17">
        <v>126</v>
      </c>
      <c r="S11" s="17">
        <v>107</v>
      </c>
      <c r="T11" s="17">
        <v>83</v>
      </c>
      <c r="U11" s="17">
        <v>126</v>
      </c>
      <c r="V11" s="18">
        <v>124</v>
      </c>
      <c r="W11" s="18">
        <v>133</v>
      </c>
      <c r="X11" s="18">
        <v>139</v>
      </c>
      <c r="Y11" s="18">
        <v>150</v>
      </c>
      <c r="Z11" s="17">
        <v>138</v>
      </c>
      <c r="AA11" s="17"/>
      <c r="AB11" s="19">
        <v>112.2</v>
      </c>
      <c r="AC11" s="19">
        <v>136.80000000000001</v>
      </c>
      <c r="AD11" s="20"/>
      <c r="AE11" s="21">
        <f>(Q11/BG11)*10000</f>
        <v>29.16952642415923</v>
      </c>
      <c r="AF11" s="21">
        <f>(R11/BH11)*10000</f>
        <v>27.794322017073654</v>
      </c>
      <c r="AG11" s="21">
        <f>(S11/BI11)*10000</f>
        <v>22.461060497921828</v>
      </c>
      <c r="AH11" s="21">
        <f>(T11/BJ11)*10000</f>
        <v>16.272595380935577</v>
      </c>
      <c r="AI11" s="21">
        <f>(U11/BK11)*10000</f>
        <v>27.175671303785183</v>
      </c>
      <c r="AJ11" s="22">
        <f t="shared" si="0"/>
        <v>24.574635124775092</v>
      </c>
      <c r="AK11" s="21">
        <f>(V11/BL11)*10000</f>
        <v>21.797215581493461</v>
      </c>
      <c r="AL11" s="21">
        <f>(W11/BM11)*10000</f>
        <v>22.840068005014512</v>
      </c>
      <c r="AM11" s="21">
        <f>(X11/BN11)*10000</f>
        <v>21.615065233955871</v>
      </c>
      <c r="AN11" s="21">
        <f>(Y11/BO11)*10000</f>
        <v>23.821245374708191</v>
      </c>
      <c r="AO11" s="21">
        <f>(Z11/BP11)*10000</f>
        <v>24.440351374327005</v>
      </c>
      <c r="AP11" s="22">
        <f t="shared" si="1"/>
        <v>22.902789113899807</v>
      </c>
      <c r="AQ11" s="21"/>
      <c r="AR11" s="23">
        <f>Q11/D11</f>
        <v>3.7037037037037035E-2</v>
      </c>
      <c r="AS11" s="23">
        <f>R11/E11</f>
        <v>4.2281879194630875E-2</v>
      </c>
      <c r="AT11" s="23">
        <f>S11/F11</f>
        <v>4.1796874999999997E-2</v>
      </c>
      <c r="AU11" s="23">
        <f>T11/G11</f>
        <v>3.3960720130932896E-2</v>
      </c>
      <c r="AV11" s="23">
        <f>U11/H11</f>
        <v>5.2499999999999998E-2</v>
      </c>
      <c r="AW11" s="24">
        <f t="shared" si="2"/>
        <v>4.1515302272520163E-2</v>
      </c>
      <c r="AX11" s="23">
        <f>V11/I11</f>
        <v>5.1007815713698064E-2</v>
      </c>
      <c r="AY11" s="23">
        <f>W11/J11</f>
        <v>5.5255504777731619E-2</v>
      </c>
      <c r="AZ11" s="23">
        <f>X11/K11</f>
        <v>5.5733761026463512E-2</v>
      </c>
      <c r="BA11" s="23">
        <f>Y11/L11</f>
        <v>5.1037767948281729E-2</v>
      </c>
      <c r="BB11" s="23">
        <f>Z11/M11</f>
        <v>4.3478260869565216E-2</v>
      </c>
      <c r="BC11" s="24">
        <f t="shared" si="3"/>
        <v>5.1302622067148015E-2</v>
      </c>
      <c r="BE11" s="25" t="s">
        <v>51</v>
      </c>
      <c r="BF11" s="26">
        <v>43651</v>
      </c>
      <c r="BG11">
        <v>40796</v>
      </c>
      <c r="BH11" s="27">
        <v>45333</v>
      </c>
      <c r="BI11" s="27">
        <v>47638</v>
      </c>
      <c r="BJ11" s="26">
        <v>51006</v>
      </c>
      <c r="BK11" s="26">
        <v>46365</v>
      </c>
      <c r="BL11" s="26">
        <v>56888</v>
      </c>
      <c r="BM11" s="26">
        <v>58231</v>
      </c>
      <c r="BN11" s="26">
        <v>64307</v>
      </c>
      <c r="BO11" s="26">
        <v>62969</v>
      </c>
      <c r="BP11" s="26">
        <v>56464</v>
      </c>
      <c r="BQ11" s="26"/>
    </row>
    <row r="12" spans="1:69">
      <c r="A12" s="15" t="s">
        <v>52</v>
      </c>
      <c r="B12" s="16">
        <v>1729</v>
      </c>
      <c r="C12" s="16">
        <v>1693</v>
      </c>
      <c r="D12" s="17">
        <v>1641</v>
      </c>
      <c r="E12" s="17">
        <v>1495</v>
      </c>
      <c r="F12" s="17">
        <v>1292</v>
      </c>
      <c r="G12" s="17">
        <v>1247</v>
      </c>
      <c r="H12" s="16">
        <v>1226</v>
      </c>
      <c r="I12" s="16">
        <v>1192</v>
      </c>
      <c r="J12" s="16">
        <v>1179</v>
      </c>
      <c r="K12" s="18">
        <v>1164</v>
      </c>
      <c r="L12" s="18">
        <v>1430</v>
      </c>
      <c r="M12" s="17">
        <v>1554</v>
      </c>
      <c r="O12" s="18">
        <v>23</v>
      </c>
      <c r="P12" s="18">
        <v>19</v>
      </c>
      <c r="Q12" s="17">
        <v>15</v>
      </c>
      <c r="R12" s="17">
        <v>20</v>
      </c>
      <c r="S12" s="17">
        <v>21</v>
      </c>
      <c r="T12" s="17">
        <v>18</v>
      </c>
      <c r="U12" s="17">
        <v>14</v>
      </c>
      <c r="V12" s="18">
        <v>17</v>
      </c>
      <c r="W12" s="18">
        <v>28</v>
      </c>
      <c r="X12" s="18">
        <v>19</v>
      </c>
      <c r="Y12" s="18">
        <v>23</v>
      </c>
      <c r="Z12" s="53">
        <v>29</v>
      </c>
      <c r="AA12" s="17"/>
      <c r="AB12" s="19">
        <v>17.600000000000001</v>
      </c>
      <c r="AC12" s="19">
        <v>23.2</v>
      </c>
      <c r="AD12" s="20"/>
      <c r="AE12" s="21">
        <f>(Q12/BG12)*10000</f>
        <v>19.35483870967742</v>
      </c>
      <c r="AF12" s="21">
        <f>(R12/BH12)*10000</f>
        <v>24.66091245376079</v>
      </c>
      <c r="AG12" s="21">
        <f>(S12/BI12)*10000</f>
        <v>21.027335536197054</v>
      </c>
      <c r="AH12" s="21">
        <f>(T12/BJ12)*10000</f>
        <v>21.18145445987291</v>
      </c>
      <c r="AI12" s="21">
        <f>(U12/BK12)*10000</f>
        <v>12.016135953995366</v>
      </c>
      <c r="AJ12" s="22">
        <f t="shared" si="0"/>
        <v>19.648135422700712</v>
      </c>
      <c r="AK12" s="21">
        <f>(V12/BL12)*10000</f>
        <v>20.54132431126148</v>
      </c>
      <c r="AL12" s="21">
        <f>(W12/BM12)*10000</f>
        <v>28.6035345796302</v>
      </c>
      <c r="AM12" s="21">
        <f>(X12/BN12)*10000</f>
        <v>17.77860952559184</v>
      </c>
      <c r="AN12" s="21">
        <f>(Y12/BO12)*10000</f>
        <v>25.431225121627598</v>
      </c>
      <c r="AO12" s="21">
        <f>(Z12/BP12)*10000</f>
        <v>23.850645612303644</v>
      </c>
      <c r="AP12" s="22">
        <f t="shared" si="1"/>
        <v>23.241067830082955</v>
      </c>
      <c r="AQ12" s="21"/>
      <c r="AR12" s="23">
        <f>Q12/D12</f>
        <v>9.140767824497258E-3</v>
      </c>
      <c r="AS12" s="23">
        <f>R12/E12</f>
        <v>1.3377926421404682E-2</v>
      </c>
      <c r="AT12" s="23">
        <f>S12/F12</f>
        <v>1.6253869969040248E-2</v>
      </c>
      <c r="AU12" s="23">
        <f>T12/G12</f>
        <v>1.4434643143544507E-2</v>
      </c>
      <c r="AV12" s="23">
        <f>U12/H12</f>
        <v>1.1419249592169658E-2</v>
      </c>
      <c r="AW12" s="24">
        <f t="shared" si="2"/>
        <v>1.292529139013127E-2</v>
      </c>
      <c r="AX12" s="23">
        <f>V12/I12</f>
        <v>1.4261744966442953E-2</v>
      </c>
      <c r="AY12" s="23">
        <f>W12/J12</f>
        <v>2.3748939779474131E-2</v>
      </c>
      <c r="AZ12" s="23">
        <f>X12/K12</f>
        <v>1.6323024054982819E-2</v>
      </c>
      <c r="BA12" s="23">
        <f>Y12/L12</f>
        <v>1.6083916083916083E-2</v>
      </c>
      <c r="BB12" s="23">
        <f>Z12/M12</f>
        <v>1.8661518661518661E-2</v>
      </c>
      <c r="BC12" s="24">
        <f t="shared" si="3"/>
        <v>1.7815828709266929E-2</v>
      </c>
      <c r="BE12" s="25" t="s">
        <v>52</v>
      </c>
      <c r="BF12" s="26">
        <v>6835</v>
      </c>
      <c r="BG12">
        <v>7750</v>
      </c>
      <c r="BH12" s="27">
        <v>8110</v>
      </c>
      <c r="BI12" s="27">
        <v>9987</v>
      </c>
      <c r="BJ12" s="26">
        <v>8498</v>
      </c>
      <c r="BK12" s="26">
        <v>11651</v>
      </c>
      <c r="BL12" s="26">
        <v>8276</v>
      </c>
      <c r="BM12" s="26">
        <v>9789</v>
      </c>
      <c r="BN12" s="26">
        <v>10687</v>
      </c>
      <c r="BO12" s="26">
        <v>9044</v>
      </c>
      <c r="BP12" s="26">
        <v>12159</v>
      </c>
      <c r="BQ12" s="26"/>
    </row>
    <row r="13" spans="1:69">
      <c r="A13" s="15" t="s">
        <v>53</v>
      </c>
      <c r="B13" s="17">
        <v>140</v>
      </c>
      <c r="C13" s="17">
        <v>161</v>
      </c>
      <c r="D13" s="17">
        <v>138</v>
      </c>
      <c r="E13" s="17">
        <v>107</v>
      </c>
      <c r="F13" s="17">
        <v>109</v>
      </c>
      <c r="G13" s="17">
        <v>113</v>
      </c>
      <c r="H13" s="17">
        <v>100</v>
      </c>
      <c r="I13" s="17">
        <v>125</v>
      </c>
      <c r="J13" s="17">
        <v>102</v>
      </c>
      <c r="K13" s="18">
        <v>95</v>
      </c>
      <c r="L13" s="18">
        <v>94</v>
      </c>
      <c r="M13" s="17">
        <v>120</v>
      </c>
      <c r="O13" s="18">
        <v>4</v>
      </c>
      <c r="P13" s="18">
        <v>4</v>
      </c>
      <c r="Q13" s="17">
        <v>4</v>
      </c>
      <c r="R13" s="17">
        <v>2</v>
      </c>
      <c r="S13" s="17">
        <v>3</v>
      </c>
      <c r="T13" s="17">
        <v>3</v>
      </c>
      <c r="U13" s="17">
        <v>2</v>
      </c>
      <c r="V13" s="18">
        <v>2</v>
      </c>
      <c r="W13" s="18">
        <v>2</v>
      </c>
      <c r="X13" s="18">
        <v>4</v>
      </c>
      <c r="Y13" s="18">
        <v>2</v>
      </c>
      <c r="Z13" s="18">
        <v>0</v>
      </c>
      <c r="AA13" s="18"/>
      <c r="AB13" s="19">
        <v>2.8</v>
      </c>
      <c r="AC13" s="19">
        <v>2</v>
      </c>
      <c r="AD13" s="20"/>
      <c r="AE13" s="21">
        <f>(Q13/BG13)*10000</f>
        <v>9.0991810737033667</v>
      </c>
      <c r="AF13" s="21">
        <f>(R13/BH13)*10000</f>
        <v>4.1228612657184085</v>
      </c>
      <c r="AG13" s="21">
        <f>(S13/BI13)*10000</f>
        <v>5.0667117041040362</v>
      </c>
      <c r="AH13" s="21">
        <f>(T13/BJ13)*10000</f>
        <v>5.3069166814081017</v>
      </c>
      <c r="AI13" s="21">
        <f>(U13/BK13)*10000</f>
        <v>3.8409832917226807</v>
      </c>
      <c r="AJ13" s="22">
        <f t="shared" si="0"/>
        <v>5.4873308033313188</v>
      </c>
      <c r="AK13" s="21">
        <f>(V13/BL13)*10000</f>
        <v>2.532607319235153</v>
      </c>
      <c r="AL13" s="21">
        <f>(W13/BM13)*10000</f>
        <v>2.2031284423881909</v>
      </c>
      <c r="AM13" s="21">
        <f>(X13/BN13)*10000</f>
        <v>5.2840158520475562</v>
      </c>
      <c r="AN13" s="21">
        <f>(Y13/BO13)*10000</f>
        <v>3.0969340353050478</v>
      </c>
      <c r="AO13" s="21">
        <f>(Z13/BP13)*10000</f>
        <v>0</v>
      </c>
      <c r="AP13" s="22">
        <f t="shared" si="1"/>
        <v>2.62333712979519</v>
      </c>
      <c r="AQ13" s="21"/>
      <c r="AR13" s="23">
        <f>Q13/D13</f>
        <v>2.8985507246376812E-2</v>
      </c>
      <c r="AS13" s="23">
        <f>R13/E13</f>
        <v>1.8691588785046728E-2</v>
      </c>
      <c r="AT13" s="23">
        <f>S13/F13</f>
        <v>2.7522935779816515E-2</v>
      </c>
      <c r="AU13" s="23">
        <f>T13/G13</f>
        <v>2.6548672566371681E-2</v>
      </c>
      <c r="AV13" s="23">
        <f>U13/H13</f>
        <v>0.02</v>
      </c>
      <c r="AW13" s="24">
        <f t="shared" si="2"/>
        <v>2.4349740875522347E-2</v>
      </c>
      <c r="AX13" s="23">
        <f>V13/I13</f>
        <v>1.6E-2</v>
      </c>
      <c r="AY13" s="23">
        <f>W13/J13</f>
        <v>1.9607843137254902E-2</v>
      </c>
      <c r="AZ13" s="23">
        <f>X13/K13</f>
        <v>4.2105263157894736E-2</v>
      </c>
      <c r="BA13" s="23">
        <f>Y13/L13</f>
        <v>2.1276595744680851E-2</v>
      </c>
      <c r="BB13" s="23">
        <f>Z13/M13</f>
        <v>0</v>
      </c>
      <c r="BC13" s="24">
        <f t="shared" si="3"/>
        <v>1.9797940407966098E-2</v>
      </c>
      <c r="BE13" s="25" t="s">
        <v>53</v>
      </c>
      <c r="BF13" s="26">
        <v>4758</v>
      </c>
      <c r="BG13">
        <v>4396</v>
      </c>
      <c r="BH13" s="27">
        <v>4851</v>
      </c>
      <c r="BI13" s="27">
        <v>5921</v>
      </c>
      <c r="BJ13" s="26">
        <v>5653</v>
      </c>
      <c r="BK13" s="26">
        <v>5207</v>
      </c>
      <c r="BL13" s="26">
        <v>7897</v>
      </c>
      <c r="BM13" s="26">
        <v>9078</v>
      </c>
      <c r="BN13" s="26">
        <v>7570</v>
      </c>
      <c r="BO13" s="26">
        <v>6458</v>
      </c>
      <c r="BP13" s="26">
        <v>5184</v>
      </c>
      <c r="BQ13" s="26"/>
    </row>
    <row r="14" spans="1:69">
      <c r="A14" s="15" t="s">
        <v>54</v>
      </c>
      <c r="B14" s="17">
        <v>275</v>
      </c>
      <c r="C14" s="17">
        <v>267</v>
      </c>
      <c r="D14" s="17">
        <v>252</v>
      </c>
      <c r="E14" s="17">
        <v>232</v>
      </c>
      <c r="F14" s="17">
        <v>226</v>
      </c>
      <c r="G14" s="17">
        <v>209</v>
      </c>
      <c r="H14" s="17">
        <v>167</v>
      </c>
      <c r="I14" s="17">
        <v>184</v>
      </c>
      <c r="J14" s="17">
        <v>214</v>
      </c>
      <c r="K14" s="18">
        <v>186</v>
      </c>
      <c r="L14" s="18">
        <v>216</v>
      </c>
      <c r="M14" s="17">
        <v>253</v>
      </c>
      <c r="O14" s="18">
        <v>3</v>
      </c>
      <c r="P14" s="18">
        <v>2</v>
      </c>
      <c r="Q14" s="17">
        <v>2</v>
      </c>
      <c r="R14" s="17">
        <v>2</v>
      </c>
      <c r="S14" s="17">
        <v>7</v>
      </c>
      <c r="T14" s="17">
        <v>4</v>
      </c>
      <c r="U14" s="17">
        <v>0</v>
      </c>
      <c r="V14" s="18">
        <v>2</v>
      </c>
      <c r="W14" s="18">
        <v>3</v>
      </c>
      <c r="X14" s="18">
        <v>2</v>
      </c>
      <c r="Y14" s="18">
        <v>0</v>
      </c>
      <c r="Z14" s="17">
        <v>6</v>
      </c>
      <c r="AA14" s="17"/>
      <c r="AB14" s="19">
        <v>3</v>
      </c>
      <c r="AC14" s="19">
        <v>2.6</v>
      </c>
      <c r="AD14" s="20"/>
      <c r="AE14" s="21">
        <f>(Q14/BG14)*10000</f>
        <v>3.2154340836012865</v>
      </c>
      <c r="AF14" s="21">
        <f>(R14/BH14)*10000</f>
        <v>2.5644313373509426</v>
      </c>
      <c r="AG14" s="21">
        <f>(S14/BI14)*10000</f>
        <v>7.749363445145578</v>
      </c>
      <c r="AH14" s="21">
        <f>(T14/BJ14)*10000</f>
        <v>4.9297510475720969</v>
      </c>
      <c r="AI14" s="21">
        <f>(U14/BK14)*10000</f>
        <v>0</v>
      </c>
      <c r="AJ14" s="22">
        <f t="shared" si="0"/>
        <v>3.6917959827339808</v>
      </c>
      <c r="AK14" s="21">
        <f>(V14/BL14)*10000</f>
        <v>2.7859033291544781</v>
      </c>
      <c r="AL14" s="21">
        <f>(W14/BM14)*10000</f>
        <v>4.4404973357015987</v>
      </c>
      <c r="AM14" s="21">
        <f>(X14/BN14)*10000</f>
        <v>2.4327940639824837</v>
      </c>
      <c r="AN14" s="21">
        <f>(Y14/BO14)*10000</f>
        <v>0</v>
      </c>
      <c r="AO14" s="21">
        <f>(Z14/BP14)*10000</f>
        <v>6.7980965329707681</v>
      </c>
      <c r="AP14" s="22">
        <f t="shared" si="1"/>
        <v>3.2914582523618656</v>
      </c>
      <c r="AQ14" s="21"/>
      <c r="AR14" s="23">
        <f>Q14/D14</f>
        <v>7.9365079365079361E-3</v>
      </c>
      <c r="AS14" s="23">
        <f>R14/E14</f>
        <v>8.6206896551724137E-3</v>
      </c>
      <c r="AT14" s="23">
        <f>S14/F14</f>
        <v>3.0973451327433628E-2</v>
      </c>
      <c r="AU14" s="23">
        <f>T14/G14</f>
        <v>1.9138755980861243E-2</v>
      </c>
      <c r="AV14" s="23">
        <f>U14/H14</f>
        <v>0</v>
      </c>
      <c r="AW14" s="24">
        <f t="shared" si="2"/>
        <v>1.3333880979995045E-2</v>
      </c>
      <c r="AX14" s="23">
        <f>V14/I14</f>
        <v>1.0869565217391304E-2</v>
      </c>
      <c r="AY14" s="23">
        <f>W14/J14</f>
        <v>1.4018691588785047E-2</v>
      </c>
      <c r="AZ14" s="23">
        <f>X14/K14</f>
        <v>1.0752688172043012E-2</v>
      </c>
      <c r="BA14" s="23">
        <f>Y14/L14</f>
        <v>0</v>
      </c>
      <c r="BB14" s="23">
        <f>Z14/M14</f>
        <v>2.3715415019762844E-2</v>
      </c>
      <c r="BC14" s="24">
        <f t="shared" si="3"/>
        <v>1.1871271999596441E-2</v>
      </c>
      <c r="BE14" s="25" t="s">
        <v>54</v>
      </c>
      <c r="BF14" s="26">
        <v>5133</v>
      </c>
      <c r="BG14">
        <v>6220</v>
      </c>
      <c r="BH14" s="27">
        <v>7799</v>
      </c>
      <c r="BI14" s="27">
        <v>9033</v>
      </c>
      <c r="BJ14" s="26">
        <v>8114</v>
      </c>
      <c r="BK14" s="26">
        <v>6000</v>
      </c>
      <c r="BL14" s="26">
        <v>7179</v>
      </c>
      <c r="BM14" s="26">
        <v>6756</v>
      </c>
      <c r="BN14" s="26">
        <v>8221</v>
      </c>
      <c r="BO14" s="26">
        <v>5996</v>
      </c>
      <c r="BP14" s="26">
        <v>8826</v>
      </c>
      <c r="BQ14" s="26"/>
    </row>
    <row r="15" spans="1:69">
      <c r="A15" s="15" t="s">
        <v>55</v>
      </c>
      <c r="B15" s="16">
        <v>1363</v>
      </c>
      <c r="C15" s="16">
        <v>1254</v>
      </c>
      <c r="D15" s="17">
        <v>1248</v>
      </c>
      <c r="E15" s="17">
        <v>1043</v>
      </c>
      <c r="F15" s="17">
        <v>911</v>
      </c>
      <c r="G15" s="17">
        <v>927</v>
      </c>
      <c r="H15" s="17">
        <v>918</v>
      </c>
      <c r="I15" s="17">
        <v>956</v>
      </c>
      <c r="J15" s="17">
        <v>991</v>
      </c>
      <c r="K15" s="18">
        <v>924</v>
      </c>
      <c r="L15" s="18">
        <v>998</v>
      </c>
      <c r="M15" s="17">
        <v>1082</v>
      </c>
      <c r="O15" s="18">
        <v>21</v>
      </c>
      <c r="P15" s="18">
        <v>24</v>
      </c>
      <c r="Q15" s="17">
        <v>18</v>
      </c>
      <c r="R15" s="17">
        <v>27</v>
      </c>
      <c r="S15" s="17">
        <v>19</v>
      </c>
      <c r="T15" s="17">
        <v>24</v>
      </c>
      <c r="U15" s="17">
        <v>27</v>
      </c>
      <c r="V15" s="18">
        <v>29</v>
      </c>
      <c r="W15" s="18">
        <v>30</v>
      </c>
      <c r="X15" s="18">
        <v>27</v>
      </c>
      <c r="Y15" s="18">
        <v>26</v>
      </c>
      <c r="Z15" s="17">
        <v>20</v>
      </c>
      <c r="AA15" s="17"/>
      <c r="AB15" s="19">
        <v>23</v>
      </c>
      <c r="AC15" s="19">
        <v>26.4</v>
      </c>
      <c r="AD15" s="20"/>
      <c r="AE15" s="21">
        <f>(Q15/BG15)*10000</f>
        <v>6.4794816414686824</v>
      </c>
      <c r="AF15" s="21">
        <f>(R15/BH15)*10000</f>
        <v>8.5943468296409478</v>
      </c>
      <c r="AG15" s="21">
        <f>(S15/BI15)*10000</f>
        <v>5.6455207250037143</v>
      </c>
      <c r="AH15" s="21">
        <f>(T15/BJ15)*10000</f>
        <v>7.1798246926137557</v>
      </c>
      <c r="AI15" s="21">
        <f>(U15/BK15)*10000</f>
        <v>7.7570603614215523</v>
      </c>
      <c r="AJ15" s="22">
        <f t="shared" si="0"/>
        <v>7.131246850029731</v>
      </c>
      <c r="AK15" s="21">
        <f>(V15/BL15)*10000</f>
        <v>7.0563044430385906</v>
      </c>
      <c r="AL15" s="21">
        <f>(W15/BM15)*10000</f>
        <v>9.0978013646702038</v>
      </c>
      <c r="AM15" s="21">
        <f>(X15/BN15)*10000</f>
        <v>7.2541644277270283</v>
      </c>
      <c r="AN15" s="21">
        <f>(Y15/BO15)*10000</f>
        <v>6.4469736417962258</v>
      </c>
      <c r="AO15" s="21">
        <f>(Z15/BP15)*10000</f>
        <v>4.7207666525043663</v>
      </c>
      <c r="AP15" s="22">
        <f t="shared" si="1"/>
        <v>6.9152021059472828</v>
      </c>
      <c r="AQ15" s="21"/>
      <c r="AR15" s="23">
        <f>Q15/D15</f>
        <v>1.4423076923076924E-2</v>
      </c>
      <c r="AS15" s="23">
        <f>R15/E15</f>
        <v>2.5886864813039309E-2</v>
      </c>
      <c r="AT15" s="23">
        <f>S15/F15</f>
        <v>2.0856201975850714E-2</v>
      </c>
      <c r="AU15" s="23">
        <f>T15/G15</f>
        <v>2.5889967637540454E-2</v>
      </c>
      <c r="AV15" s="23">
        <f>U15/H15</f>
        <v>2.9411764705882353E-2</v>
      </c>
      <c r="AW15" s="24">
        <f t="shared" si="2"/>
        <v>2.3293575211077951E-2</v>
      </c>
      <c r="AX15" s="23">
        <f>V15/I15</f>
        <v>3.0334728033472803E-2</v>
      </c>
      <c r="AY15" s="23">
        <f>W15/J15</f>
        <v>3.0272452068617558E-2</v>
      </c>
      <c r="AZ15" s="23">
        <f>X15/K15</f>
        <v>2.922077922077922E-2</v>
      </c>
      <c r="BA15" s="23">
        <f>Y15/L15</f>
        <v>2.6052104208416832E-2</v>
      </c>
      <c r="BB15" s="23">
        <f>Z15/M15</f>
        <v>1.8484288354898338E-2</v>
      </c>
      <c r="BC15" s="24">
        <f t="shared" si="3"/>
        <v>2.687287037723695E-2</v>
      </c>
      <c r="BE15" s="25" t="s">
        <v>55</v>
      </c>
      <c r="BF15" s="26">
        <v>28073</v>
      </c>
      <c r="BG15">
        <v>27780</v>
      </c>
      <c r="BH15" s="27">
        <v>31416</v>
      </c>
      <c r="BI15" s="27">
        <v>33655</v>
      </c>
      <c r="BJ15" s="26">
        <v>33427</v>
      </c>
      <c r="BK15" s="26">
        <v>34807</v>
      </c>
      <c r="BL15" s="26">
        <v>41098</v>
      </c>
      <c r="BM15" s="26">
        <v>32975</v>
      </c>
      <c r="BN15" s="26">
        <v>37220</v>
      </c>
      <c r="BO15" s="26">
        <v>40329</v>
      </c>
      <c r="BP15" s="26">
        <v>42366</v>
      </c>
      <c r="BQ15" s="26"/>
    </row>
    <row r="16" spans="1:69">
      <c r="A16" s="15" t="s">
        <v>56</v>
      </c>
      <c r="B16" s="17">
        <v>938</v>
      </c>
      <c r="C16" s="17">
        <v>902</v>
      </c>
      <c r="D16" s="17">
        <v>898</v>
      </c>
      <c r="E16" s="17">
        <v>820</v>
      </c>
      <c r="F16" s="17">
        <v>693</v>
      </c>
      <c r="G16" s="17">
        <v>754</v>
      </c>
      <c r="H16" s="17">
        <v>751</v>
      </c>
      <c r="I16" s="17">
        <v>781</v>
      </c>
      <c r="J16" s="17">
        <v>783</v>
      </c>
      <c r="K16" s="18">
        <v>746</v>
      </c>
      <c r="L16" s="18">
        <v>821</v>
      </c>
      <c r="M16" s="17">
        <v>821</v>
      </c>
      <c r="O16" s="18">
        <v>13</v>
      </c>
      <c r="P16" s="18">
        <v>21</v>
      </c>
      <c r="Q16" s="17">
        <v>15</v>
      </c>
      <c r="R16" s="17">
        <v>18</v>
      </c>
      <c r="S16" s="17">
        <v>7</v>
      </c>
      <c r="T16" s="17">
        <v>13</v>
      </c>
      <c r="U16" s="17">
        <v>11</v>
      </c>
      <c r="V16" s="18">
        <v>15</v>
      </c>
      <c r="W16" s="18">
        <v>14</v>
      </c>
      <c r="X16" s="18">
        <v>12</v>
      </c>
      <c r="Y16" s="18">
        <v>12</v>
      </c>
      <c r="Z16" s="53">
        <v>19</v>
      </c>
      <c r="AA16" s="17"/>
      <c r="AB16" s="19">
        <v>12.8</v>
      </c>
      <c r="AC16" s="19">
        <v>14.4</v>
      </c>
      <c r="AD16" s="20"/>
      <c r="AE16" s="21">
        <f>(Q16/BG16)*10000</f>
        <v>14.091122592766556</v>
      </c>
      <c r="AF16" s="21">
        <f>(R16/BH16)*10000</f>
        <v>16.335420637081405</v>
      </c>
      <c r="AG16" s="21">
        <f>(S16/BI16)*10000</f>
        <v>6.0800833840006954</v>
      </c>
      <c r="AH16" s="21">
        <f>(T16/BJ16)*10000</f>
        <v>11.23789764868603</v>
      </c>
      <c r="AI16" s="21">
        <f>(U16/BK16)*10000</f>
        <v>7.4779061862678446</v>
      </c>
      <c r="AJ16" s="22">
        <f t="shared" si="0"/>
        <v>11.044486089760507</v>
      </c>
      <c r="AK16" s="21">
        <f>(V16/BL16)*10000</f>
        <v>9.3627114412333814</v>
      </c>
      <c r="AL16" s="21">
        <f>(W16/BM16)*10000</f>
        <v>9.7398079866425498</v>
      </c>
      <c r="AM16" s="21">
        <f>(X16/BN16)*10000</f>
        <v>8.8613203367301718</v>
      </c>
      <c r="AN16" s="21">
        <f>(Y16/BO16)*10000</f>
        <v>8.3183141549979194</v>
      </c>
      <c r="AO16" s="21">
        <f>(Z16/BP16)*10000</f>
        <v>14.831004605417219</v>
      </c>
      <c r="AP16" s="22">
        <f t="shared" si="1"/>
        <v>10.22263170500425</v>
      </c>
      <c r="AQ16" s="21"/>
      <c r="AR16" s="23">
        <f>Q16/D16</f>
        <v>1.670378619153675E-2</v>
      </c>
      <c r="AS16" s="23">
        <f>R16/E16</f>
        <v>2.1951219512195121E-2</v>
      </c>
      <c r="AT16" s="23">
        <f>S16/F16</f>
        <v>1.0101010101010102E-2</v>
      </c>
      <c r="AU16" s="23">
        <f>T16/G16</f>
        <v>1.7241379310344827E-2</v>
      </c>
      <c r="AV16" s="23">
        <f>U16/H16</f>
        <v>1.4647137150466045E-2</v>
      </c>
      <c r="AW16" s="24">
        <f t="shared" si="2"/>
        <v>1.6128906453110568E-2</v>
      </c>
      <c r="AX16" s="23">
        <f>V16/I16</f>
        <v>1.9206145966709345E-2</v>
      </c>
      <c r="AY16" s="23">
        <f>W16/J16</f>
        <v>1.7879948914431672E-2</v>
      </c>
      <c r="AZ16" s="23">
        <f>X16/K16</f>
        <v>1.6085790884718499E-2</v>
      </c>
      <c r="BA16" s="23">
        <f>Y16/L16</f>
        <v>1.4616321559074299E-2</v>
      </c>
      <c r="BB16" s="23">
        <f>Z16/M16</f>
        <v>2.3142509135200974E-2</v>
      </c>
      <c r="BC16" s="24">
        <f t="shared" si="3"/>
        <v>1.8186143292026957E-2</v>
      </c>
      <c r="BE16" s="25" t="s">
        <v>56</v>
      </c>
      <c r="BF16" s="26">
        <v>11164</v>
      </c>
      <c r="BG16">
        <v>10645</v>
      </c>
      <c r="BH16" s="27">
        <v>11019</v>
      </c>
      <c r="BI16" s="27">
        <v>11513</v>
      </c>
      <c r="BJ16" s="26">
        <v>11568</v>
      </c>
      <c r="BK16" s="26">
        <v>14710</v>
      </c>
      <c r="BL16" s="26">
        <v>16021</v>
      </c>
      <c r="BM16" s="26">
        <v>14374</v>
      </c>
      <c r="BN16" s="26">
        <v>13542</v>
      </c>
      <c r="BO16" s="26">
        <v>14426</v>
      </c>
      <c r="BP16" s="26">
        <v>12811</v>
      </c>
      <c r="BQ16" s="26"/>
    </row>
    <row r="17" spans="1:69">
      <c r="A17" s="15" t="s">
        <v>57</v>
      </c>
      <c r="B17" s="17">
        <v>450</v>
      </c>
      <c r="C17" s="17">
        <v>439</v>
      </c>
      <c r="D17" s="17">
        <v>446</v>
      </c>
      <c r="E17" s="17">
        <v>412</v>
      </c>
      <c r="F17" s="17">
        <v>371</v>
      </c>
      <c r="G17" s="17">
        <v>390</v>
      </c>
      <c r="H17" s="17">
        <v>360</v>
      </c>
      <c r="I17" s="17">
        <v>365</v>
      </c>
      <c r="J17" s="17">
        <v>317</v>
      </c>
      <c r="K17" s="18">
        <v>321</v>
      </c>
      <c r="L17" s="18">
        <v>320</v>
      </c>
      <c r="M17" s="17">
        <v>404</v>
      </c>
      <c r="O17" s="18">
        <v>11</v>
      </c>
      <c r="P17" s="18">
        <v>5</v>
      </c>
      <c r="Q17" s="17">
        <v>7</v>
      </c>
      <c r="R17" s="17">
        <v>5</v>
      </c>
      <c r="S17" s="17">
        <v>2</v>
      </c>
      <c r="T17" s="17">
        <v>8</v>
      </c>
      <c r="U17" s="17">
        <v>5</v>
      </c>
      <c r="V17" s="18">
        <v>3</v>
      </c>
      <c r="W17" s="18">
        <v>3</v>
      </c>
      <c r="X17" s="18">
        <v>4</v>
      </c>
      <c r="Y17" s="18">
        <v>5</v>
      </c>
      <c r="Z17" s="53">
        <v>8</v>
      </c>
      <c r="AA17" s="17"/>
      <c r="AB17" s="19">
        <v>5.4</v>
      </c>
      <c r="AC17" s="19">
        <v>4.5999999999999996</v>
      </c>
      <c r="AD17" s="20"/>
      <c r="AE17" s="21">
        <f>(Q17/BG17)*10000</f>
        <v>9.6738529574350469</v>
      </c>
      <c r="AF17" s="21">
        <f>(R17/BH17)*10000</f>
        <v>6.9744734272562425</v>
      </c>
      <c r="AG17" s="21">
        <f>(S17/BI17)*10000</f>
        <v>3.1486146095717884</v>
      </c>
      <c r="AH17" s="21">
        <f>(T17/BJ17)*10000</f>
        <v>10.124019235636549</v>
      </c>
      <c r="AI17" s="21">
        <f>(U17/BK17)*10000</f>
        <v>7.0195142496139269</v>
      </c>
      <c r="AJ17" s="22">
        <f t="shared" si="0"/>
        <v>7.3880948959027108</v>
      </c>
      <c r="AK17" s="21">
        <f>(V17/BL17)*10000</f>
        <v>3.8446751249519417</v>
      </c>
      <c r="AL17" s="21">
        <f>(W17/BM17)*10000</f>
        <v>3.5079513564078577</v>
      </c>
      <c r="AM17" s="21">
        <f>(X17/BN17)*10000</f>
        <v>5.228074761469089</v>
      </c>
      <c r="AN17" s="21">
        <f>(Y17/BO17)*10000</f>
        <v>5.4945054945054945</v>
      </c>
      <c r="AO17" s="21">
        <f>(Z17/BP17)*10000</f>
        <v>10.862186014935507</v>
      </c>
      <c r="AP17" s="22">
        <f t="shared" si="1"/>
        <v>5.7874785504539776</v>
      </c>
      <c r="AQ17" s="21"/>
      <c r="AR17" s="23">
        <f>Q17/D17</f>
        <v>1.5695067264573991E-2</v>
      </c>
      <c r="AS17" s="23">
        <f>R17/E17</f>
        <v>1.2135922330097087E-2</v>
      </c>
      <c r="AT17" s="23">
        <f>S17/F17</f>
        <v>5.3908355795148251E-3</v>
      </c>
      <c r="AU17" s="23">
        <f>T17/G17</f>
        <v>2.0512820512820513E-2</v>
      </c>
      <c r="AV17" s="23">
        <f>U17/H17</f>
        <v>1.3888888888888888E-2</v>
      </c>
      <c r="AW17" s="24">
        <f t="shared" si="2"/>
        <v>1.3524706915179058E-2</v>
      </c>
      <c r="AX17" s="23">
        <f>V17/I17</f>
        <v>8.21917808219178E-3</v>
      </c>
      <c r="AY17" s="23">
        <f>W17/J17</f>
        <v>9.4637223974763408E-3</v>
      </c>
      <c r="AZ17" s="23">
        <f>X17/K17</f>
        <v>1.2461059190031152E-2</v>
      </c>
      <c r="BA17" s="23">
        <f>Y17/L17</f>
        <v>1.5625E-2</v>
      </c>
      <c r="BB17" s="23">
        <f>Z17/M17</f>
        <v>1.9801980198019802E-2</v>
      </c>
      <c r="BC17" s="24">
        <f t="shared" si="3"/>
        <v>1.3114187973543814E-2</v>
      </c>
      <c r="BE17" s="25" t="s">
        <v>57</v>
      </c>
      <c r="BF17" s="26">
        <v>7321</v>
      </c>
      <c r="BG17">
        <v>7236</v>
      </c>
      <c r="BH17" s="27">
        <v>7169</v>
      </c>
      <c r="BI17" s="27">
        <v>6352</v>
      </c>
      <c r="BJ17" s="26">
        <v>7902</v>
      </c>
      <c r="BK17" s="26">
        <v>7123</v>
      </c>
      <c r="BL17" s="26">
        <v>7803</v>
      </c>
      <c r="BM17" s="26">
        <v>8552</v>
      </c>
      <c r="BN17" s="26">
        <v>7651</v>
      </c>
      <c r="BO17" s="26">
        <v>9100</v>
      </c>
      <c r="BP17" s="26">
        <v>7365</v>
      </c>
      <c r="BQ17" s="26"/>
    </row>
    <row r="18" spans="1:69">
      <c r="A18" s="15" t="s">
        <v>58</v>
      </c>
      <c r="B18" s="17">
        <v>428</v>
      </c>
      <c r="C18" s="17">
        <v>468</v>
      </c>
      <c r="D18" s="17">
        <v>416</v>
      </c>
      <c r="E18" s="17">
        <v>384</v>
      </c>
      <c r="F18" s="17">
        <v>386</v>
      </c>
      <c r="G18" s="17">
        <v>431</v>
      </c>
      <c r="H18" s="17">
        <v>386</v>
      </c>
      <c r="I18" s="17">
        <v>405</v>
      </c>
      <c r="J18" s="17">
        <v>350</v>
      </c>
      <c r="K18" s="18">
        <v>385</v>
      </c>
      <c r="L18" s="18">
        <v>355</v>
      </c>
      <c r="M18" s="17">
        <v>429</v>
      </c>
      <c r="O18" s="18">
        <v>4</v>
      </c>
      <c r="P18" s="18">
        <v>6</v>
      </c>
      <c r="Q18" s="17">
        <v>2</v>
      </c>
      <c r="R18" s="17">
        <v>6</v>
      </c>
      <c r="S18" s="17">
        <v>5</v>
      </c>
      <c r="T18" s="17">
        <v>1</v>
      </c>
      <c r="U18" s="17">
        <v>2</v>
      </c>
      <c r="V18" s="18">
        <v>7</v>
      </c>
      <c r="W18" s="18">
        <v>6</v>
      </c>
      <c r="X18" s="18">
        <v>7</v>
      </c>
      <c r="Y18" s="18">
        <v>3</v>
      </c>
      <c r="Z18" s="17">
        <v>5</v>
      </c>
      <c r="AA18" s="17"/>
      <c r="AB18" s="19">
        <v>3.2</v>
      </c>
      <c r="AC18" s="19">
        <v>5.6</v>
      </c>
      <c r="AD18" s="20"/>
      <c r="AE18" s="21">
        <f>(Q18/BG18)*10000</f>
        <v>4.9652432969215488</v>
      </c>
      <c r="AF18" s="21">
        <f>(R18/BH18)*10000</f>
        <v>12.5</v>
      </c>
      <c r="AG18" s="21">
        <f>(S18/BI18)*10000</f>
        <v>9.7295193617435292</v>
      </c>
      <c r="AH18" s="21">
        <f>(T18/BJ18)*10000</f>
        <v>1.9342359767891681</v>
      </c>
      <c r="AI18" s="21">
        <f>(U18/BK18)*10000</f>
        <v>3.7174721189591078</v>
      </c>
      <c r="AJ18" s="22">
        <f t="shared" si="0"/>
        <v>6.569294150882671</v>
      </c>
      <c r="AK18" s="21">
        <f>(V18/BL18)*10000</f>
        <v>18.233915082052619</v>
      </c>
      <c r="AL18" s="21">
        <f>(W18/BM18)*10000</f>
        <v>11.280315848843768</v>
      </c>
      <c r="AM18" s="21">
        <f>(X18/BN18)*10000</f>
        <v>15.086206896551724</v>
      </c>
      <c r="AN18" s="21">
        <f>(Y18/BO18)*10000</f>
        <v>6.9670227589410132</v>
      </c>
      <c r="AO18" s="21">
        <f>(Z18/BP18)*10000</f>
        <v>8.2047915982934043</v>
      </c>
      <c r="AP18" s="22">
        <f t="shared" si="1"/>
        <v>11.954450436936506</v>
      </c>
      <c r="AQ18" s="21"/>
      <c r="AR18" s="23">
        <f>Q18/D18</f>
        <v>4.807692307692308E-3</v>
      </c>
      <c r="AS18" s="23">
        <f>R18/E18</f>
        <v>1.5625E-2</v>
      </c>
      <c r="AT18" s="23">
        <f>S18/F18</f>
        <v>1.2953367875647668E-2</v>
      </c>
      <c r="AU18" s="23">
        <f>T18/G18</f>
        <v>2.3201856148491878E-3</v>
      </c>
      <c r="AV18" s="23">
        <f>U18/H18</f>
        <v>5.1813471502590676E-3</v>
      </c>
      <c r="AW18" s="24">
        <f t="shared" si="2"/>
        <v>8.177518589689646E-3</v>
      </c>
      <c r="AX18" s="23">
        <f>V18/I18</f>
        <v>1.7283950617283949E-2</v>
      </c>
      <c r="AY18" s="23">
        <f>W18/J18</f>
        <v>1.7142857142857144E-2</v>
      </c>
      <c r="AZ18" s="23">
        <f>X18/K18</f>
        <v>1.8181818181818181E-2</v>
      </c>
      <c r="BA18" s="23">
        <f>Y18/L18</f>
        <v>8.4507042253521118E-3</v>
      </c>
      <c r="BB18" s="23">
        <f>Z18/M18</f>
        <v>1.1655011655011656E-2</v>
      </c>
      <c r="BC18" s="24">
        <f t="shared" si="3"/>
        <v>1.4542868364464607E-2</v>
      </c>
      <c r="BE18" s="25" t="s">
        <v>58</v>
      </c>
      <c r="BF18" s="26">
        <v>4624</v>
      </c>
      <c r="BG18">
        <v>4028</v>
      </c>
      <c r="BH18" s="27">
        <v>4800</v>
      </c>
      <c r="BI18" s="27">
        <v>5139</v>
      </c>
      <c r="BJ18" s="26">
        <v>5170</v>
      </c>
      <c r="BK18" s="26">
        <v>5380</v>
      </c>
      <c r="BL18" s="26">
        <v>3839</v>
      </c>
      <c r="BM18" s="26">
        <v>5319</v>
      </c>
      <c r="BN18" s="26">
        <v>4640</v>
      </c>
      <c r="BO18" s="26">
        <v>4306</v>
      </c>
      <c r="BP18" s="26">
        <v>6094</v>
      </c>
      <c r="BQ18" s="26"/>
    </row>
    <row r="19" spans="1:69">
      <c r="A19" s="15" t="s">
        <v>59</v>
      </c>
      <c r="B19" s="17">
        <v>985</v>
      </c>
      <c r="C19" s="17">
        <v>913</v>
      </c>
      <c r="D19" s="17">
        <v>864</v>
      </c>
      <c r="E19" s="17">
        <v>825</v>
      </c>
      <c r="F19" s="17">
        <v>791</v>
      </c>
      <c r="G19" s="17">
        <v>760</v>
      </c>
      <c r="H19" s="17">
        <v>720</v>
      </c>
      <c r="I19" s="17">
        <v>746</v>
      </c>
      <c r="J19" s="17">
        <v>638</v>
      </c>
      <c r="K19" s="18">
        <v>672</v>
      </c>
      <c r="L19" s="18">
        <v>761</v>
      </c>
      <c r="M19" s="17">
        <v>834</v>
      </c>
      <c r="O19" s="18">
        <v>12</v>
      </c>
      <c r="P19" s="18">
        <v>5</v>
      </c>
      <c r="Q19" s="17">
        <v>3</v>
      </c>
      <c r="R19" s="17">
        <v>6</v>
      </c>
      <c r="S19" s="17">
        <v>5</v>
      </c>
      <c r="T19" s="17">
        <v>7</v>
      </c>
      <c r="U19" s="17">
        <v>2</v>
      </c>
      <c r="V19" s="18">
        <v>6</v>
      </c>
      <c r="W19" s="18">
        <v>3</v>
      </c>
      <c r="X19" s="18">
        <v>4</v>
      </c>
      <c r="Y19" s="18">
        <v>7</v>
      </c>
      <c r="Z19" s="53">
        <v>9</v>
      </c>
      <c r="AA19" s="17"/>
      <c r="AB19" s="19">
        <v>4.5999999999999996</v>
      </c>
      <c r="AC19" s="19">
        <v>5.8</v>
      </c>
      <c r="AD19" s="20"/>
      <c r="AE19" s="21">
        <f>(Q19/BG19)*10000</f>
        <v>10.186757215619695</v>
      </c>
      <c r="AF19" s="21">
        <f>(R19/BH19)*10000</f>
        <v>17.391304347826086</v>
      </c>
      <c r="AG19" s="21">
        <f>(S19/BI19)*10000</f>
        <v>11.576753878212548</v>
      </c>
      <c r="AH19" s="21">
        <f>(T19/BJ19)*10000</f>
        <v>21.800062285892242</v>
      </c>
      <c r="AI19" s="21">
        <f>(U19/BK19)*10000</f>
        <v>4.1832252666806111</v>
      </c>
      <c r="AJ19" s="22">
        <f t="shared" si="0"/>
        <v>13.027620598846235</v>
      </c>
      <c r="AK19" s="21">
        <f>(V19/BL19)*10000</f>
        <v>14.084507042253522</v>
      </c>
      <c r="AL19" s="21">
        <f>(W19/BM19)*10000</f>
        <v>6.8446269678302532</v>
      </c>
      <c r="AM19" s="21">
        <f>(X19/BN19)*10000</f>
        <v>8.1516201345017318</v>
      </c>
      <c r="AN19" s="21">
        <f>(Y19/BO19)*10000</f>
        <v>18.766756032171582</v>
      </c>
      <c r="AO19" s="21">
        <f>(Z19/BP19)*10000</f>
        <v>20.524515393386544</v>
      </c>
      <c r="AP19" s="22">
        <f t="shared" si="1"/>
        <v>13.674405114028724</v>
      </c>
      <c r="AQ19" s="21"/>
      <c r="AR19" s="23">
        <f>Q19/D19</f>
        <v>3.472222222222222E-3</v>
      </c>
      <c r="AS19" s="23">
        <f>R19/E19</f>
        <v>7.2727272727272727E-3</v>
      </c>
      <c r="AT19" s="23">
        <f>S19/F19</f>
        <v>6.321112515802781E-3</v>
      </c>
      <c r="AU19" s="23">
        <f>T19/G19</f>
        <v>9.2105263157894728E-3</v>
      </c>
      <c r="AV19" s="23">
        <f>U19/H19</f>
        <v>2.7777777777777779E-3</v>
      </c>
      <c r="AW19" s="24">
        <f t="shared" si="2"/>
        <v>5.8108732208639055E-3</v>
      </c>
      <c r="AX19" s="23">
        <f>V19/I19</f>
        <v>8.0428954423592495E-3</v>
      </c>
      <c r="AY19" s="23">
        <f>W19/J19</f>
        <v>4.7021943573667714E-3</v>
      </c>
      <c r="AZ19" s="23">
        <f>X19/K19</f>
        <v>5.9523809523809521E-3</v>
      </c>
      <c r="BA19" s="23">
        <f>Y19/L19</f>
        <v>9.1984231274638631E-3</v>
      </c>
      <c r="BB19" s="23">
        <f>Z19/M19</f>
        <v>1.0791366906474821E-2</v>
      </c>
      <c r="BC19" s="24">
        <f t="shared" si="3"/>
        <v>7.7374521572091317E-3</v>
      </c>
      <c r="BE19" s="25" t="s">
        <v>59</v>
      </c>
      <c r="BF19" s="26">
        <v>2389</v>
      </c>
      <c r="BG19">
        <v>2945</v>
      </c>
      <c r="BH19" s="27">
        <v>3450</v>
      </c>
      <c r="BI19" s="27">
        <v>4319</v>
      </c>
      <c r="BJ19" s="26">
        <v>3211</v>
      </c>
      <c r="BK19" s="26">
        <v>4781</v>
      </c>
      <c r="BL19" s="26">
        <v>4260</v>
      </c>
      <c r="BM19" s="26">
        <v>4383</v>
      </c>
      <c r="BN19" s="26">
        <v>4907</v>
      </c>
      <c r="BO19" s="26">
        <v>3730</v>
      </c>
      <c r="BP19" s="26">
        <v>4385</v>
      </c>
      <c r="BQ19" s="26"/>
    </row>
    <row r="20" spans="1:69">
      <c r="A20" s="15" t="s">
        <v>60</v>
      </c>
      <c r="B20" s="17">
        <v>963</v>
      </c>
      <c r="C20" s="17">
        <v>987</v>
      </c>
      <c r="D20" s="17">
        <v>993</v>
      </c>
      <c r="E20" s="17">
        <v>916</v>
      </c>
      <c r="F20" s="17">
        <v>824</v>
      </c>
      <c r="G20" s="17">
        <v>721</v>
      </c>
      <c r="H20" s="17">
        <v>680</v>
      </c>
      <c r="I20" s="17">
        <v>723</v>
      </c>
      <c r="J20" s="17">
        <v>703</v>
      </c>
      <c r="K20" s="18">
        <v>737</v>
      </c>
      <c r="L20" s="18">
        <v>726</v>
      </c>
      <c r="M20" s="17">
        <v>757</v>
      </c>
      <c r="O20" s="18">
        <v>21</v>
      </c>
      <c r="P20" s="18">
        <v>24</v>
      </c>
      <c r="Q20" s="17">
        <v>23</v>
      </c>
      <c r="R20" s="17">
        <v>11</v>
      </c>
      <c r="S20" s="17">
        <v>13</v>
      </c>
      <c r="T20" s="17">
        <v>11</v>
      </c>
      <c r="U20" s="17">
        <v>18</v>
      </c>
      <c r="V20" s="18">
        <v>24</v>
      </c>
      <c r="W20" s="18">
        <v>14</v>
      </c>
      <c r="X20" s="18">
        <v>12</v>
      </c>
      <c r="Y20" s="18">
        <v>34</v>
      </c>
      <c r="Z20" s="17">
        <v>22</v>
      </c>
      <c r="AA20" s="17"/>
      <c r="AB20" s="19">
        <v>15.2</v>
      </c>
      <c r="AC20" s="19">
        <v>21.2</v>
      </c>
      <c r="AD20" s="20"/>
      <c r="AE20" s="21">
        <f>(Q20/BG20)*10000</f>
        <v>38.642473118279568</v>
      </c>
      <c r="AF20" s="21">
        <f>(R20/BH20)*10000</f>
        <v>17.200938232994528</v>
      </c>
      <c r="AG20" s="21">
        <f>(S20/BI20)*10000</f>
        <v>18.810591810157721</v>
      </c>
      <c r="AH20" s="21">
        <f>(T20/BJ20)*10000</f>
        <v>16.479400749063672</v>
      </c>
      <c r="AI20" s="21">
        <f>(U20/BK20)*10000</f>
        <v>18.442622950819672</v>
      </c>
      <c r="AJ20" s="22">
        <f t="shared" si="0"/>
        <v>21.915205372263031</v>
      </c>
      <c r="AK20" s="21">
        <f>(V20/BL20)*10000</f>
        <v>28.215377380672464</v>
      </c>
      <c r="AL20" s="21">
        <f>(W20/BM20)*10000</f>
        <v>12.064805239572561</v>
      </c>
      <c r="AM20" s="21">
        <f>(X20/BN20)*10000</f>
        <v>12.276214833759589</v>
      </c>
      <c r="AN20" s="21">
        <f>(Y20/BO20)*10000</f>
        <v>30.581039755351682</v>
      </c>
      <c r="AO20" s="21">
        <f>(Z20/BP20)*10000</f>
        <v>22.190841234617711</v>
      </c>
      <c r="AP20" s="22">
        <f t="shared" si="1"/>
        <v>21.065655688794802</v>
      </c>
      <c r="AQ20" s="21"/>
      <c r="AR20" s="23">
        <f>Q20/D20</f>
        <v>2.3162134944612285E-2</v>
      </c>
      <c r="AS20" s="23">
        <f>R20/E20</f>
        <v>1.2008733624454149E-2</v>
      </c>
      <c r="AT20" s="23">
        <f>S20/F20</f>
        <v>1.5776699029126214E-2</v>
      </c>
      <c r="AU20" s="23">
        <f>T20/G20</f>
        <v>1.5256588072122053E-2</v>
      </c>
      <c r="AV20" s="23">
        <f>U20/H20</f>
        <v>2.6470588235294117E-2</v>
      </c>
      <c r="AW20" s="24">
        <f t="shared" si="2"/>
        <v>1.8534948781121767E-2</v>
      </c>
      <c r="AX20" s="23">
        <f>V20/I20</f>
        <v>3.3195020746887967E-2</v>
      </c>
      <c r="AY20" s="23">
        <f>W20/J20</f>
        <v>1.9914651493598862E-2</v>
      </c>
      <c r="AZ20" s="23">
        <f>X20/K20</f>
        <v>1.6282225237449117E-2</v>
      </c>
      <c r="BA20" s="23">
        <f>Y20/L20</f>
        <v>4.6831955922865015E-2</v>
      </c>
      <c r="BB20" s="23">
        <f>Z20/M20</f>
        <v>2.9062087186261559E-2</v>
      </c>
      <c r="BC20" s="24">
        <f t="shared" si="3"/>
        <v>2.9057188117412501E-2</v>
      </c>
      <c r="BE20" s="25" t="s">
        <v>60</v>
      </c>
      <c r="BF20" s="26">
        <v>6428</v>
      </c>
      <c r="BG20">
        <v>5952</v>
      </c>
      <c r="BH20" s="27">
        <v>6395</v>
      </c>
      <c r="BI20" s="27">
        <v>6911</v>
      </c>
      <c r="BJ20" s="26">
        <v>6675</v>
      </c>
      <c r="BK20" s="26">
        <v>9760</v>
      </c>
      <c r="BL20" s="26">
        <v>8506</v>
      </c>
      <c r="BM20" s="26">
        <v>11604</v>
      </c>
      <c r="BN20" s="26">
        <v>9775</v>
      </c>
      <c r="BO20" s="26">
        <v>11118</v>
      </c>
      <c r="BP20" s="26">
        <v>9914</v>
      </c>
      <c r="BQ20" s="26"/>
    </row>
    <row r="21" spans="1:69">
      <c r="A21" s="15" t="s">
        <v>61</v>
      </c>
      <c r="B21" s="17">
        <v>169</v>
      </c>
      <c r="C21" s="17">
        <v>188</v>
      </c>
      <c r="D21" s="17">
        <v>183</v>
      </c>
      <c r="E21" s="17">
        <v>155</v>
      </c>
      <c r="F21" s="17">
        <v>159</v>
      </c>
      <c r="G21" s="17">
        <v>161</v>
      </c>
      <c r="H21" s="17">
        <v>136</v>
      </c>
      <c r="I21" s="17">
        <v>164</v>
      </c>
      <c r="J21" s="17">
        <v>145</v>
      </c>
      <c r="K21" s="18">
        <v>131</v>
      </c>
      <c r="L21" s="18">
        <v>156</v>
      </c>
      <c r="M21" s="17">
        <v>161</v>
      </c>
      <c r="O21" s="18">
        <v>3</v>
      </c>
      <c r="P21" s="18">
        <v>4</v>
      </c>
      <c r="Q21" s="17">
        <v>1</v>
      </c>
      <c r="R21" s="17">
        <v>4</v>
      </c>
      <c r="S21" s="17">
        <v>0</v>
      </c>
      <c r="T21" s="17">
        <v>1</v>
      </c>
      <c r="U21" s="17">
        <v>0</v>
      </c>
      <c r="V21" s="18">
        <v>1</v>
      </c>
      <c r="W21" s="18">
        <v>4</v>
      </c>
      <c r="X21" s="18">
        <v>2</v>
      </c>
      <c r="Y21" s="18">
        <v>0</v>
      </c>
      <c r="Z21" s="53">
        <v>4</v>
      </c>
      <c r="AA21" s="17"/>
      <c r="AB21" s="19">
        <v>1.2</v>
      </c>
      <c r="AC21" s="19">
        <v>2.2000000000000002</v>
      </c>
      <c r="AD21" s="20"/>
      <c r="AE21" s="21">
        <f>(Q21/BG21)*10000</f>
        <v>4.3706293706293708</v>
      </c>
      <c r="AF21" s="21">
        <f>(R21/BH21)*10000</f>
        <v>14.326647564469914</v>
      </c>
      <c r="AG21" s="21">
        <f>(S21/BI21)*10000</f>
        <v>0</v>
      </c>
      <c r="AH21" s="21">
        <f>(T21/BJ21)*10000</f>
        <v>2.3929169657812874</v>
      </c>
      <c r="AI21" s="21">
        <f>(U21/BK21)*10000</f>
        <v>0</v>
      </c>
      <c r="AJ21" s="22">
        <f t="shared" si="0"/>
        <v>4.2180387801761139</v>
      </c>
      <c r="AK21" s="21">
        <f>(V21/BL21)*10000</f>
        <v>3.6049026676279738</v>
      </c>
      <c r="AL21" s="21">
        <f>(W21/BM21)*10000</f>
        <v>13.995801259622112</v>
      </c>
      <c r="AM21" s="21">
        <f>(X21/BN21)*10000</f>
        <v>6.3231109705975346</v>
      </c>
      <c r="AN21" s="21">
        <f>(Y21/BO21)*10000</f>
        <v>0</v>
      </c>
      <c r="AO21" s="21">
        <f>(Z21/BP21)*10000</f>
        <v>14.72211998527788</v>
      </c>
      <c r="AP21" s="22">
        <f t="shared" si="1"/>
        <v>7.7291869766250993</v>
      </c>
      <c r="AQ21" s="21"/>
      <c r="AR21" s="23">
        <f>Q21/D21</f>
        <v>5.4644808743169399E-3</v>
      </c>
      <c r="AS21" s="23">
        <f>R21/E21</f>
        <v>2.5806451612903226E-2</v>
      </c>
      <c r="AT21" s="23">
        <f>S21/F21</f>
        <v>0</v>
      </c>
      <c r="AU21" s="23">
        <f>T21/G21</f>
        <v>6.2111801242236021E-3</v>
      </c>
      <c r="AV21" s="23">
        <f>U21/H21</f>
        <v>0</v>
      </c>
      <c r="AW21" s="24">
        <f t="shared" si="2"/>
        <v>7.4964225222887539E-3</v>
      </c>
      <c r="AX21" s="23">
        <f>V21/I21</f>
        <v>6.0975609756097563E-3</v>
      </c>
      <c r="AY21" s="23">
        <f>W21/J21</f>
        <v>2.7586206896551724E-2</v>
      </c>
      <c r="AZ21" s="23">
        <f>X21/K21</f>
        <v>1.5267175572519083E-2</v>
      </c>
      <c r="BA21" s="23">
        <f>Y21/L21</f>
        <v>0</v>
      </c>
      <c r="BB21" s="23">
        <f>Z21/M21</f>
        <v>2.4844720496894408E-2</v>
      </c>
      <c r="BC21" s="24">
        <f t="shared" si="3"/>
        <v>1.4759132788314994E-2</v>
      </c>
      <c r="BE21" s="25" t="s">
        <v>61</v>
      </c>
      <c r="BF21" s="26">
        <v>2652</v>
      </c>
      <c r="BG21">
        <v>2288</v>
      </c>
      <c r="BH21" s="27">
        <v>2792</v>
      </c>
      <c r="BI21" s="27">
        <v>3054</v>
      </c>
      <c r="BJ21" s="26">
        <v>4179</v>
      </c>
      <c r="BK21" s="26">
        <v>2171</v>
      </c>
      <c r="BL21" s="26">
        <v>2774</v>
      </c>
      <c r="BM21" s="26">
        <v>2858</v>
      </c>
      <c r="BN21" s="26">
        <v>3163</v>
      </c>
      <c r="BO21" s="26">
        <v>2022</v>
      </c>
      <c r="BP21" s="26">
        <v>2717</v>
      </c>
      <c r="BQ21" s="26"/>
    </row>
    <row r="22" spans="1:69">
      <c r="A22" s="15" t="s">
        <v>62</v>
      </c>
      <c r="B22" s="17">
        <v>614</v>
      </c>
      <c r="C22" s="17">
        <v>652</v>
      </c>
      <c r="D22" s="17">
        <v>614</v>
      </c>
      <c r="E22" s="17">
        <v>591</v>
      </c>
      <c r="F22" s="17">
        <v>549</v>
      </c>
      <c r="G22" s="17">
        <v>496</v>
      </c>
      <c r="H22" s="17">
        <v>485</v>
      </c>
      <c r="I22" s="17">
        <v>511</v>
      </c>
      <c r="J22" s="17">
        <v>465</v>
      </c>
      <c r="K22" s="18">
        <v>442</v>
      </c>
      <c r="L22" s="18">
        <v>513</v>
      </c>
      <c r="M22" s="17">
        <v>505</v>
      </c>
      <c r="O22" s="18">
        <v>7</v>
      </c>
      <c r="P22" s="18">
        <v>7</v>
      </c>
      <c r="Q22" s="17">
        <v>7</v>
      </c>
      <c r="R22" s="17">
        <v>6</v>
      </c>
      <c r="S22" s="17">
        <v>10</v>
      </c>
      <c r="T22" s="17">
        <v>8</v>
      </c>
      <c r="U22" s="17">
        <v>5</v>
      </c>
      <c r="V22" s="18">
        <v>5</v>
      </c>
      <c r="W22" s="18">
        <v>6</v>
      </c>
      <c r="X22" s="18">
        <v>5</v>
      </c>
      <c r="Y22" s="18">
        <v>11</v>
      </c>
      <c r="Z22" s="53">
        <v>16</v>
      </c>
      <c r="AA22" s="17"/>
      <c r="AB22" s="19">
        <v>7.2</v>
      </c>
      <c r="AC22" s="19">
        <v>8.6</v>
      </c>
      <c r="AD22" s="20"/>
      <c r="AE22" s="21">
        <f>(Q22/BG22)*10000</f>
        <v>11.633704503905602</v>
      </c>
      <c r="AF22" s="21">
        <f>(R22/BH22)*10000</f>
        <v>8.0504494834294924</v>
      </c>
      <c r="AG22" s="21">
        <f>(S22/BI22)*10000</f>
        <v>12.165450121654501</v>
      </c>
      <c r="AH22" s="21">
        <f>(T22/BJ22)*10000</f>
        <v>14.099400775467043</v>
      </c>
      <c r="AI22" s="21">
        <f>(U22/BK22)*10000</f>
        <v>6.7258541834813022</v>
      </c>
      <c r="AJ22" s="22">
        <f t="shared" si="0"/>
        <v>10.534971813587589</v>
      </c>
      <c r="AK22" s="21">
        <f>(V22/BL22)*10000</f>
        <v>4.6070211001566381</v>
      </c>
      <c r="AL22" s="21">
        <f>(W22/BM22)*10000</f>
        <v>6.598482349059716</v>
      </c>
      <c r="AM22" s="21">
        <f>(X22/BN22)*10000</f>
        <v>4.8313846748478113</v>
      </c>
      <c r="AN22" s="21">
        <f>(Y22/BO22)*10000</f>
        <v>12.166795708439331</v>
      </c>
      <c r="AO22" s="21">
        <f>(Z22/BP22)*10000</f>
        <v>18.310826276035705</v>
      </c>
      <c r="AP22" s="22">
        <f t="shared" si="1"/>
        <v>9.3029020217078404</v>
      </c>
      <c r="AQ22" s="21"/>
      <c r="AR22" s="23">
        <f>Q22/D22</f>
        <v>1.1400651465798045E-2</v>
      </c>
      <c r="AS22" s="23">
        <f>R22/E22</f>
        <v>1.015228426395939E-2</v>
      </c>
      <c r="AT22" s="23">
        <f>S22/F22</f>
        <v>1.8214936247723135E-2</v>
      </c>
      <c r="AU22" s="23">
        <f>T22/G22</f>
        <v>1.6129032258064516E-2</v>
      </c>
      <c r="AV22" s="23">
        <f>U22/H22</f>
        <v>1.0309278350515464E-2</v>
      </c>
      <c r="AW22" s="24">
        <f t="shared" si="2"/>
        <v>1.324123651721211E-2</v>
      </c>
      <c r="AX22" s="23">
        <f>V22/I22</f>
        <v>9.7847358121330719E-3</v>
      </c>
      <c r="AY22" s="23">
        <f>W22/J22</f>
        <v>1.2903225806451613E-2</v>
      </c>
      <c r="AZ22" s="23">
        <f>X22/K22</f>
        <v>1.1312217194570135E-2</v>
      </c>
      <c r="BA22" s="23">
        <f>Y22/L22</f>
        <v>2.1442495126705652E-2</v>
      </c>
      <c r="BB22" s="23">
        <f>Z22/M22</f>
        <v>3.1683168316831684E-2</v>
      </c>
      <c r="BC22" s="24">
        <f t="shared" si="3"/>
        <v>1.742516845133843E-2</v>
      </c>
      <c r="BE22" s="25" t="s">
        <v>62</v>
      </c>
      <c r="BF22" s="26">
        <v>7545</v>
      </c>
      <c r="BG22">
        <v>6017</v>
      </c>
      <c r="BH22" s="27">
        <v>7453</v>
      </c>
      <c r="BI22" s="27">
        <v>8220</v>
      </c>
      <c r="BJ22" s="26">
        <v>5674</v>
      </c>
      <c r="BK22" s="26">
        <v>7434</v>
      </c>
      <c r="BL22" s="26">
        <v>10853</v>
      </c>
      <c r="BM22" s="26">
        <v>9093</v>
      </c>
      <c r="BN22" s="26">
        <v>10349</v>
      </c>
      <c r="BO22" s="26">
        <v>9041</v>
      </c>
      <c r="BP22" s="26">
        <v>8738</v>
      </c>
      <c r="BQ22" s="26"/>
    </row>
    <row r="23" spans="1:69">
      <c r="A23" s="15" t="s">
        <v>63</v>
      </c>
      <c r="B23" s="17">
        <v>441</v>
      </c>
      <c r="C23" s="17">
        <v>429</v>
      </c>
      <c r="D23" s="17">
        <v>434</v>
      </c>
      <c r="E23" s="17">
        <v>364</v>
      </c>
      <c r="F23" s="17">
        <v>340</v>
      </c>
      <c r="G23" s="17">
        <v>347</v>
      </c>
      <c r="H23" s="17">
        <v>374</v>
      </c>
      <c r="I23" s="17">
        <v>383</v>
      </c>
      <c r="J23" s="17">
        <v>326</v>
      </c>
      <c r="K23" s="18">
        <v>328</v>
      </c>
      <c r="L23" s="18">
        <v>306</v>
      </c>
      <c r="M23" s="17">
        <v>389</v>
      </c>
      <c r="O23" s="18">
        <v>5</v>
      </c>
      <c r="P23" s="18">
        <v>6</v>
      </c>
      <c r="Q23" s="17">
        <v>11</v>
      </c>
      <c r="R23" s="17">
        <v>10</v>
      </c>
      <c r="S23" s="17">
        <v>6</v>
      </c>
      <c r="T23" s="17">
        <v>7</v>
      </c>
      <c r="U23" s="17">
        <v>5</v>
      </c>
      <c r="V23" s="18">
        <v>16</v>
      </c>
      <c r="W23" s="18">
        <v>6</v>
      </c>
      <c r="X23" s="18">
        <v>8</v>
      </c>
      <c r="Y23" s="18">
        <v>9</v>
      </c>
      <c r="Z23" s="17">
        <v>10</v>
      </c>
      <c r="AA23" s="17"/>
      <c r="AB23" s="19">
        <v>7.8</v>
      </c>
      <c r="AC23" s="19">
        <v>9.8000000000000007</v>
      </c>
      <c r="AD23" s="20"/>
      <c r="AE23" s="21">
        <f>(Q23/BG23)*10000</f>
        <v>6.7993571516874765</v>
      </c>
      <c r="AF23" s="21">
        <f>(R23/BH23)*10000</f>
        <v>5.023106288929073</v>
      </c>
      <c r="AG23" s="21">
        <f>(S23/BI23)*10000</f>
        <v>2.5571087623593587</v>
      </c>
      <c r="AH23" s="21">
        <f>(T23/BJ23)*10000</f>
        <v>3.5475369957429552</v>
      </c>
      <c r="AI23" s="21">
        <f>(U23/BK23)*10000</f>
        <v>2.2486058643640945</v>
      </c>
      <c r="AJ23" s="22">
        <f t="shared" si="0"/>
        <v>4.0351430126165919</v>
      </c>
      <c r="AK23" s="21">
        <f>(V23/BL23)*10000</f>
        <v>6.0746421656099328</v>
      </c>
      <c r="AL23" s="21">
        <f>(W23/BM23)*10000</f>
        <v>2.2599721270104336</v>
      </c>
      <c r="AM23" s="21">
        <f>(X23/BN23)*10000</f>
        <v>2.891635943034772</v>
      </c>
      <c r="AN23" s="21">
        <f>(Y23/BO23)*10000</f>
        <v>3.3087018859600752</v>
      </c>
      <c r="AO23" s="21">
        <f>(Z23/BP23)*10000</f>
        <v>3.3126842680624109</v>
      </c>
      <c r="AP23" s="22">
        <f t="shared" si="1"/>
        <v>3.5695272779355252</v>
      </c>
      <c r="AQ23" s="21"/>
      <c r="AR23" s="23">
        <f>Q23/D23</f>
        <v>2.5345622119815669E-2</v>
      </c>
      <c r="AS23" s="23">
        <f>R23/E23</f>
        <v>2.7472527472527472E-2</v>
      </c>
      <c r="AT23" s="23">
        <f>S23/F23</f>
        <v>1.7647058823529412E-2</v>
      </c>
      <c r="AU23" s="23">
        <f>T23/G23</f>
        <v>2.0172910662824207E-2</v>
      </c>
      <c r="AV23" s="23">
        <f>U23/H23</f>
        <v>1.3368983957219251E-2</v>
      </c>
      <c r="AW23" s="24">
        <f t="shared" si="2"/>
        <v>2.0801420607183201E-2</v>
      </c>
      <c r="AX23" s="23">
        <f>V23/I23</f>
        <v>4.1775456919060053E-2</v>
      </c>
      <c r="AY23" s="23">
        <f>W23/J23</f>
        <v>1.8404907975460124E-2</v>
      </c>
      <c r="AZ23" s="23">
        <f>X23/K23</f>
        <v>2.4390243902439025E-2</v>
      </c>
      <c r="BA23" s="23">
        <f>Y23/L23</f>
        <v>2.9411764705882353E-2</v>
      </c>
      <c r="BB23" s="23">
        <f>Z23/M23</f>
        <v>2.570694087403599E-2</v>
      </c>
      <c r="BC23" s="24">
        <f t="shared" si="3"/>
        <v>2.7937862875375512E-2</v>
      </c>
      <c r="BE23" s="25" t="s">
        <v>63</v>
      </c>
      <c r="BF23" s="26">
        <v>16778</v>
      </c>
      <c r="BG23">
        <v>16178</v>
      </c>
      <c r="BH23" s="27">
        <v>19908</v>
      </c>
      <c r="BI23" s="27">
        <v>23464</v>
      </c>
      <c r="BJ23" s="26">
        <v>19732</v>
      </c>
      <c r="BK23" s="26">
        <v>22236</v>
      </c>
      <c r="BL23" s="26">
        <v>26339</v>
      </c>
      <c r="BM23" s="26">
        <v>26549</v>
      </c>
      <c r="BN23" s="26">
        <v>27666</v>
      </c>
      <c r="BO23" s="26">
        <v>27201</v>
      </c>
      <c r="BP23" s="26">
        <v>30187</v>
      </c>
      <c r="BQ23" s="26"/>
    </row>
    <row r="24" spans="1:69">
      <c r="A24" s="15" t="s">
        <v>64</v>
      </c>
      <c r="B24" s="16">
        <v>1129</v>
      </c>
      <c r="C24" s="16">
        <v>1086</v>
      </c>
      <c r="D24" s="17">
        <v>1087</v>
      </c>
      <c r="E24" s="17">
        <v>980</v>
      </c>
      <c r="F24" s="17">
        <v>872</v>
      </c>
      <c r="G24" s="17">
        <v>942</v>
      </c>
      <c r="H24" s="17">
        <v>889</v>
      </c>
      <c r="I24" s="17">
        <v>940</v>
      </c>
      <c r="J24" s="17">
        <v>947</v>
      </c>
      <c r="K24" s="18">
        <v>901</v>
      </c>
      <c r="L24" s="18">
        <v>963</v>
      </c>
      <c r="M24" s="17">
        <v>1064</v>
      </c>
      <c r="O24" s="18">
        <v>25</v>
      </c>
      <c r="P24" s="18">
        <v>28</v>
      </c>
      <c r="Q24" s="17">
        <v>17</v>
      </c>
      <c r="R24" s="17">
        <v>25</v>
      </c>
      <c r="S24" s="17">
        <v>19</v>
      </c>
      <c r="T24" s="17">
        <v>29</v>
      </c>
      <c r="U24" s="17">
        <v>24</v>
      </c>
      <c r="V24" s="18">
        <v>19</v>
      </c>
      <c r="W24" s="18">
        <v>27</v>
      </c>
      <c r="X24" s="18">
        <v>22</v>
      </c>
      <c r="Y24" s="18">
        <v>33</v>
      </c>
      <c r="Z24" s="53">
        <v>38</v>
      </c>
      <c r="AA24" s="17"/>
      <c r="AB24" s="19">
        <v>22.8</v>
      </c>
      <c r="AC24" s="19">
        <v>27.8</v>
      </c>
      <c r="AD24" s="20"/>
      <c r="AE24" s="21">
        <f>(Q24/BG24)*10000</f>
        <v>11.746009811372902</v>
      </c>
      <c r="AF24" s="21">
        <f>(R24/BH24)*10000</f>
        <v>14.613900742386159</v>
      </c>
      <c r="AG24" s="21">
        <f>(S24/BI24)*10000</f>
        <v>10.436119960452597</v>
      </c>
      <c r="AH24" s="21">
        <f>(T24/BJ24)*10000</f>
        <v>19.008914525432616</v>
      </c>
      <c r="AI24" s="21">
        <f>(U24/BK24)*10000</f>
        <v>12.76527844263603</v>
      </c>
      <c r="AJ24" s="22">
        <f t="shared" si="0"/>
        <v>13.71404469645606</v>
      </c>
      <c r="AK24" s="21">
        <f>(V24/BL24)*10000</f>
        <v>8.9247968434402747</v>
      </c>
      <c r="AL24" s="21">
        <f>(W24/BM24)*10000</f>
        <v>13.628104179285282</v>
      </c>
      <c r="AM24" s="21">
        <f>(X24/BN24)*10000</f>
        <v>11.917014246248849</v>
      </c>
      <c r="AN24" s="21">
        <f>(Y24/BO24)*10000</f>
        <v>16.892756590734582</v>
      </c>
      <c r="AO24" s="21">
        <f>(Z24/BP24)*10000</f>
        <v>18.372576512111397</v>
      </c>
      <c r="AP24" s="22">
        <f t="shared" si="1"/>
        <v>13.947049674364075</v>
      </c>
      <c r="AQ24" s="21"/>
      <c r="AR24" s="23">
        <f>Q24/D24</f>
        <v>1.5639374425023E-2</v>
      </c>
      <c r="AS24" s="23">
        <f>R24/E24</f>
        <v>2.5510204081632654E-2</v>
      </c>
      <c r="AT24" s="23">
        <f>S24/F24</f>
        <v>2.1788990825688075E-2</v>
      </c>
      <c r="AU24" s="23">
        <f>T24/G24</f>
        <v>3.0785562632696391E-2</v>
      </c>
      <c r="AV24" s="23">
        <f>U24/H24</f>
        <v>2.6996625421822271E-2</v>
      </c>
      <c r="AW24" s="24">
        <f t="shared" si="2"/>
        <v>2.4144151477372477E-2</v>
      </c>
      <c r="AX24" s="23">
        <f>V24/I24</f>
        <v>2.021276595744681E-2</v>
      </c>
      <c r="AY24" s="23">
        <f>W24/J24</f>
        <v>2.8511087645195353E-2</v>
      </c>
      <c r="AZ24" s="23">
        <f>X24/K24</f>
        <v>2.4417314095449501E-2</v>
      </c>
      <c r="BA24" s="23">
        <f>Y24/L24</f>
        <v>3.4267912772585667E-2</v>
      </c>
      <c r="BB24" s="23">
        <f>Z24/M24</f>
        <v>3.5714285714285712E-2</v>
      </c>
      <c r="BC24" s="24">
        <f t="shared" si="3"/>
        <v>2.8624673236992602E-2</v>
      </c>
      <c r="BE24" s="25" t="s">
        <v>64</v>
      </c>
      <c r="BF24" s="26">
        <v>15263</v>
      </c>
      <c r="BG24">
        <v>14473</v>
      </c>
      <c r="BH24" s="27">
        <v>17107</v>
      </c>
      <c r="BI24" s="27">
        <v>18206</v>
      </c>
      <c r="BJ24" s="26">
        <v>15256</v>
      </c>
      <c r="BK24" s="26">
        <v>18801</v>
      </c>
      <c r="BL24" s="26">
        <v>21289</v>
      </c>
      <c r="BM24" s="26">
        <v>19812</v>
      </c>
      <c r="BN24" s="26">
        <v>18461</v>
      </c>
      <c r="BO24" s="26">
        <v>19535</v>
      </c>
      <c r="BP24" s="26">
        <v>20683</v>
      </c>
      <c r="BQ24" s="26"/>
    </row>
    <row r="25" spans="1:69">
      <c r="A25" s="15" t="s">
        <v>65</v>
      </c>
      <c r="B25" s="17">
        <v>559</v>
      </c>
      <c r="C25" s="17">
        <v>494</v>
      </c>
      <c r="D25" s="17">
        <v>510</v>
      </c>
      <c r="E25" s="17">
        <v>455</v>
      </c>
      <c r="F25" s="17">
        <v>421</v>
      </c>
      <c r="G25" s="17">
        <v>411</v>
      </c>
      <c r="H25" s="17">
        <v>368</v>
      </c>
      <c r="I25" s="17">
        <v>395</v>
      </c>
      <c r="J25" s="17">
        <v>387</v>
      </c>
      <c r="K25" s="18">
        <v>361</v>
      </c>
      <c r="L25" s="18">
        <v>411</v>
      </c>
      <c r="M25" s="17">
        <v>392</v>
      </c>
      <c r="O25" s="18">
        <v>7</v>
      </c>
      <c r="P25" s="18">
        <v>8</v>
      </c>
      <c r="Q25" s="17">
        <v>4</v>
      </c>
      <c r="R25" s="17">
        <v>13</v>
      </c>
      <c r="S25" s="17">
        <v>10</v>
      </c>
      <c r="T25" s="17">
        <v>9</v>
      </c>
      <c r="U25" s="17">
        <v>5</v>
      </c>
      <c r="V25" s="18">
        <v>7</v>
      </c>
      <c r="W25" s="18">
        <v>6</v>
      </c>
      <c r="X25" s="18">
        <v>5</v>
      </c>
      <c r="Y25" s="18">
        <v>10</v>
      </c>
      <c r="Z25" s="17">
        <v>7</v>
      </c>
      <c r="AA25" s="17"/>
      <c r="AB25" s="19">
        <v>8.1999999999999993</v>
      </c>
      <c r="AC25" s="19">
        <v>7</v>
      </c>
      <c r="AD25" s="20"/>
      <c r="AE25" s="21">
        <f>(Q25/BG25)*10000</f>
        <v>2.4277737314882253</v>
      </c>
      <c r="AF25" s="21">
        <f>(R25/BH25)*10000</f>
        <v>6.5799463481297762</v>
      </c>
      <c r="AG25" s="21">
        <f>(S25/BI25)*10000</f>
        <v>4.697040864255519</v>
      </c>
      <c r="AH25" s="21">
        <f>(T25/BJ25)*10000</f>
        <v>5.2110474205315267</v>
      </c>
      <c r="AI25" s="21">
        <f>(U25/BK25)*10000</f>
        <v>2.6227444397817878</v>
      </c>
      <c r="AJ25" s="22">
        <f t="shared" si="0"/>
        <v>4.307710560837366</v>
      </c>
      <c r="AK25" s="21">
        <f>(V25/BL25)*10000</f>
        <v>3.1428186593633547</v>
      </c>
      <c r="AL25" s="21">
        <f>(W25/BM25)*10000</f>
        <v>2.7406020189101539</v>
      </c>
      <c r="AM25" s="21">
        <f>(X25/BN25)*10000</f>
        <v>2.0058571027400007</v>
      </c>
      <c r="AN25" s="21">
        <f>(Y25/BO25)*10000</f>
        <v>4.0482552020079341</v>
      </c>
      <c r="AO25" s="21">
        <f>(Z25/BP25)*10000</f>
        <v>3.4663761513320788</v>
      </c>
      <c r="AP25" s="22">
        <f t="shared" si="1"/>
        <v>3.0807818268707043</v>
      </c>
      <c r="AQ25" s="21"/>
      <c r="AR25" s="23">
        <f>Q25/D25</f>
        <v>7.8431372549019607E-3</v>
      </c>
      <c r="AS25" s="23">
        <f>R25/E25</f>
        <v>2.8571428571428571E-2</v>
      </c>
      <c r="AT25" s="23">
        <f>S25/F25</f>
        <v>2.3752969121140142E-2</v>
      </c>
      <c r="AU25" s="23">
        <f>T25/G25</f>
        <v>2.1897810218978103E-2</v>
      </c>
      <c r="AV25" s="23">
        <f>U25/H25</f>
        <v>1.358695652173913E-2</v>
      </c>
      <c r="AW25" s="24">
        <f t="shared" si="2"/>
        <v>1.913046033763758E-2</v>
      </c>
      <c r="AX25" s="23">
        <f>V25/I25</f>
        <v>1.7721518987341773E-2</v>
      </c>
      <c r="AY25" s="23">
        <f>W25/J25</f>
        <v>1.5503875968992248E-2</v>
      </c>
      <c r="AZ25" s="23">
        <f>X25/K25</f>
        <v>1.3850415512465374E-2</v>
      </c>
      <c r="BA25" s="23">
        <f>Y25/L25</f>
        <v>2.4330900243309004E-2</v>
      </c>
      <c r="BB25" s="23">
        <f>Z25/M25</f>
        <v>1.7857142857142856E-2</v>
      </c>
      <c r="BC25" s="24">
        <f t="shared" si="3"/>
        <v>1.7852770713850254E-2</v>
      </c>
      <c r="BE25" s="25" t="s">
        <v>65</v>
      </c>
      <c r="BF25" s="26">
        <v>16660</v>
      </c>
      <c r="BG25">
        <v>16476</v>
      </c>
      <c r="BH25" s="27">
        <v>19757</v>
      </c>
      <c r="BI25" s="27">
        <v>21290</v>
      </c>
      <c r="BJ25" s="26">
        <v>17271</v>
      </c>
      <c r="BK25" s="26">
        <v>19064</v>
      </c>
      <c r="BL25" s="26">
        <v>22273</v>
      </c>
      <c r="BM25" s="26">
        <v>21893</v>
      </c>
      <c r="BN25" s="26">
        <v>24927</v>
      </c>
      <c r="BO25" s="26">
        <v>24702</v>
      </c>
      <c r="BP25" s="26">
        <v>20194</v>
      </c>
      <c r="BQ25" s="26"/>
    </row>
    <row r="26" spans="1:69">
      <c r="A26" s="15" t="s">
        <v>66</v>
      </c>
      <c r="B26" s="17">
        <v>931</v>
      </c>
      <c r="C26" s="17">
        <v>911</v>
      </c>
      <c r="D26" s="17">
        <v>884</v>
      </c>
      <c r="E26" s="17">
        <v>783</v>
      </c>
      <c r="F26" s="17">
        <v>700</v>
      </c>
      <c r="G26" s="17">
        <v>641</v>
      </c>
      <c r="H26" s="17">
        <v>630</v>
      </c>
      <c r="I26" s="17">
        <v>582</v>
      </c>
      <c r="J26" s="17">
        <v>613</v>
      </c>
      <c r="K26" s="18">
        <v>607</v>
      </c>
      <c r="L26" s="18">
        <v>677</v>
      </c>
      <c r="M26" s="17">
        <v>690</v>
      </c>
      <c r="O26" s="18">
        <v>5</v>
      </c>
      <c r="P26" s="18">
        <v>3</v>
      </c>
      <c r="Q26" s="17">
        <v>8</v>
      </c>
      <c r="R26" s="17">
        <v>4</v>
      </c>
      <c r="S26" s="17">
        <v>10</v>
      </c>
      <c r="T26" s="17">
        <v>4</v>
      </c>
      <c r="U26" s="17">
        <v>7</v>
      </c>
      <c r="V26" s="18">
        <v>4</v>
      </c>
      <c r="W26" s="18">
        <v>6</v>
      </c>
      <c r="X26" s="18">
        <v>6</v>
      </c>
      <c r="Y26" s="18">
        <v>5</v>
      </c>
      <c r="Z26" s="17">
        <v>5</v>
      </c>
      <c r="AA26" s="17"/>
      <c r="AB26" s="19">
        <v>6.6</v>
      </c>
      <c r="AC26" s="19">
        <v>5.2</v>
      </c>
      <c r="AD26" s="20"/>
      <c r="AE26" s="21">
        <f>(Q26/BG26)*10000</f>
        <v>40.526849037487338</v>
      </c>
      <c r="AF26" s="21">
        <f>(R26/BH26)*10000</f>
        <v>17.582417582417584</v>
      </c>
      <c r="AG26" s="21">
        <f>(S26/BI26)*10000</f>
        <v>47.258979206049148</v>
      </c>
      <c r="AH26" s="21">
        <f>(T26/BJ26)*10000</f>
        <v>45.558086560364465</v>
      </c>
      <c r="AI26" s="21">
        <f>(U26/BK26)*10000</f>
        <v>62.949640287769782</v>
      </c>
      <c r="AJ26" s="22">
        <f t="shared" si="0"/>
        <v>42.775194534817658</v>
      </c>
      <c r="AK26" s="21">
        <f>(V26/BL26)*10000</f>
        <v>26.333113890717577</v>
      </c>
      <c r="AL26" s="21">
        <f>(W26/BM26)*10000</f>
        <v>37.688442211055275</v>
      </c>
      <c r="AM26" s="21">
        <f>(X26/BN26)*10000</f>
        <v>46.728971962616818</v>
      </c>
      <c r="AN26" s="21">
        <f>(Y26/BO26)*10000</f>
        <v>26.652452025586353</v>
      </c>
      <c r="AO26" s="21">
        <f>(Z26/BP26)*10000</f>
        <v>40.48582995951417</v>
      </c>
      <c r="AP26" s="22">
        <f t="shared" si="1"/>
        <v>35.577762009898038</v>
      </c>
      <c r="AQ26" s="21"/>
      <c r="AR26" s="23">
        <f>Q26/D26</f>
        <v>9.0497737556561094E-3</v>
      </c>
      <c r="AS26" s="23">
        <f>R26/E26</f>
        <v>5.108556832694764E-3</v>
      </c>
      <c r="AT26" s="23">
        <f>S26/F26</f>
        <v>1.4285714285714285E-2</v>
      </c>
      <c r="AU26" s="23">
        <f>T26/G26</f>
        <v>6.2402496099843996E-3</v>
      </c>
      <c r="AV26" s="23">
        <f>U26/H26</f>
        <v>1.1111111111111112E-2</v>
      </c>
      <c r="AW26" s="24">
        <f t="shared" si="2"/>
        <v>9.1590811190321343E-3</v>
      </c>
      <c r="AX26" s="23">
        <f>V26/I26</f>
        <v>6.8728522336769758E-3</v>
      </c>
      <c r="AY26" s="23">
        <f>W26/J26</f>
        <v>9.7879282218597055E-3</v>
      </c>
      <c r="AZ26" s="23">
        <f>X26/K26</f>
        <v>9.8846787479406912E-3</v>
      </c>
      <c r="BA26" s="23">
        <f>Y26/L26</f>
        <v>7.385524372230428E-3</v>
      </c>
      <c r="BB26" s="23">
        <f>Z26/M26</f>
        <v>7.246376811594203E-3</v>
      </c>
      <c r="BC26" s="24">
        <f t="shared" si="3"/>
        <v>8.2354720774603998E-3</v>
      </c>
      <c r="BE26" s="25" t="s">
        <v>66</v>
      </c>
      <c r="BF26" s="26">
        <v>1541</v>
      </c>
      <c r="BG26">
        <v>1974</v>
      </c>
      <c r="BH26" s="27">
        <v>2275</v>
      </c>
      <c r="BI26" s="27">
        <v>2116</v>
      </c>
      <c r="BJ26" s="26">
        <v>878</v>
      </c>
      <c r="BK26" s="26">
        <v>1112</v>
      </c>
      <c r="BL26" s="26">
        <v>1519</v>
      </c>
      <c r="BM26" s="26">
        <v>1592</v>
      </c>
      <c r="BN26" s="26">
        <v>1284</v>
      </c>
      <c r="BO26" s="26">
        <v>1876</v>
      </c>
      <c r="BP26" s="26">
        <v>1235</v>
      </c>
      <c r="BQ26" s="26"/>
    </row>
    <row r="27" spans="1:69">
      <c r="A27" s="15" t="s">
        <v>67</v>
      </c>
      <c r="B27" s="16">
        <v>1257</v>
      </c>
      <c r="C27" s="16">
        <v>1096</v>
      </c>
      <c r="D27" s="17">
        <v>992</v>
      </c>
      <c r="E27" s="17">
        <v>960</v>
      </c>
      <c r="F27" s="17">
        <v>878</v>
      </c>
      <c r="G27" s="17">
        <v>821</v>
      </c>
      <c r="H27" s="17">
        <v>786</v>
      </c>
      <c r="I27" s="17">
        <v>826</v>
      </c>
      <c r="J27" s="17">
        <v>757</v>
      </c>
      <c r="K27" s="18">
        <v>766</v>
      </c>
      <c r="L27" s="18">
        <v>869</v>
      </c>
      <c r="M27" s="17">
        <v>945</v>
      </c>
      <c r="O27" s="18">
        <v>8</v>
      </c>
      <c r="P27" s="18">
        <v>7</v>
      </c>
      <c r="Q27" s="17">
        <v>9</v>
      </c>
      <c r="R27" s="17">
        <v>3</v>
      </c>
      <c r="S27" s="17">
        <v>2</v>
      </c>
      <c r="T27" s="17">
        <v>7</v>
      </c>
      <c r="U27" s="17">
        <v>1</v>
      </c>
      <c r="V27" s="18">
        <v>6</v>
      </c>
      <c r="W27" s="18">
        <v>4</v>
      </c>
      <c r="X27" s="18">
        <v>5</v>
      </c>
      <c r="Y27" s="18">
        <v>9</v>
      </c>
      <c r="Z27" s="17">
        <v>8</v>
      </c>
      <c r="AA27" s="17"/>
      <c r="AB27" s="19">
        <v>4.4000000000000004</v>
      </c>
      <c r="AC27" s="19">
        <v>6.4</v>
      </c>
      <c r="AD27" s="20"/>
      <c r="AE27" s="21">
        <f>(Q27/BG27)*10000</f>
        <v>16.097299230906813</v>
      </c>
      <c r="AF27" s="21">
        <f>(R27/BH27)*10000</f>
        <v>5.2484254723582922</v>
      </c>
      <c r="AG27" s="21">
        <f>(S27/BI27)*10000</f>
        <v>3.1007751937984498</v>
      </c>
      <c r="AH27" s="21">
        <f>(T27/BJ27)*10000</f>
        <v>9.9347147317627016</v>
      </c>
      <c r="AI27" s="21">
        <f>(U27/BK27)*10000</f>
        <v>2.038735983690112</v>
      </c>
      <c r="AJ27" s="22">
        <f t="shared" si="0"/>
        <v>7.2839901225032735</v>
      </c>
      <c r="AK27" s="21">
        <f>(V27/BL27)*10000</f>
        <v>8.3763786123132764</v>
      </c>
      <c r="AL27" s="21">
        <f>(W27/BM27)*10000</f>
        <v>4.462791476068281</v>
      </c>
      <c r="AM27" s="21">
        <f>(X27/BN27)*10000</f>
        <v>6.8493150684931505</v>
      </c>
      <c r="AN27" s="21">
        <f>(Y27/BO27)*10000</f>
        <v>15.184747764467691</v>
      </c>
      <c r="AO27" s="21">
        <f>(Z27/BP27)*10000</f>
        <v>11.822077730161075</v>
      </c>
      <c r="AP27" s="22">
        <f t="shared" si="1"/>
        <v>9.3390621303006949</v>
      </c>
      <c r="AQ27" s="21"/>
      <c r="AR27" s="23">
        <f>Q27/D27</f>
        <v>9.0725806451612909E-3</v>
      </c>
      <c r="AS27" s="23">
        <f>R27/E27</f>
        <v>3.1250000000000002E-3</v>
      </c>
      <c r="AT27" s="23">
        <f>S27/F27</f>
        <v>2.2779043280182231E-3</v>
      </c>
      <c r="AU27" s="23">
        <f>T27/G27</f>
        <v>8.5261875761266752E-3</v>
      </c>
      <c r="AV27" s="23">
        <f>U27/H27</f>
        <v>1.2722646310432571E-3</v>
      </c>
      <c r="AW27" s="24">
        <f t="shared" si="2"/>
        <v>4.8547874360698896E-3</v>
      </c>
      <c r="AX27" s="23">
        <f>V27/I27</f>
        <v>7.2639225181598066E-3</v>
      </c>
      <c r="AY27" s="23">
        <f>W27/J27</f>
        <v>5.2840158520475562E-3</v>
      </c>
      <c r="AZ27" s="23">
        <f>X27/K27</f>
        <v>6.5274151436031328E-3</v>
      </c>
      <c r="BA27" s="23">
        <f>Y27/L27</f>
        <v>1.0356731875719217E-2</v>
      </c>
      <c r="BB27" s="23">
        <f>Z27/M27</f>
        <v>8.4656084656084662E-3</v>
      </c>
      <c r="BC27" s="24">
        <f t="shared" si="3"/>
        <v>7.5795387710276361E-3</v>
      </c>
      <c r="BE27" s="25" t="s">
        <v>67</v>
      </c>
      <c r="BF27" s="26">
        <v>4920</v>
      </c>
      <c r="BG27">
        <v>5591</v>
      </c>
      <c r="BH27" s="27">
        <v>5716</v>
      </c>
      <c r="BI27" s="27">
        <v>6450</v>
      </c>
      <c r="BJ27" s="26">
        <v>7046</v>
      </c>
      <c r="BK27" s="26">
        <v>4905</v>
      </c>
      <c r="BL27" s="26">
        <v>7163</v>
      </c>
      <c r="BM27" s="26">
        <v>8963</v>
      </c>
      <c r="BN27" s="26">
        <v>7300</v>
      </c>
      <c r="BO27" s="26">
        <v>5927</v>
      </c>
      <c r="BP27" s="26">
        <v>6767</v>
      </c>
      <c r="BQ27" s="26"/>
    </row>
    <row r="28" spans="1:69">
      <c r="A28" s="15" t="s">
        <v>68</v>
      </c>
      <c r="B28" s="17">
        <v>251</v>
      </c>
      <c r="C28" s="17">
        <v>264</v>
      </c>
      <c r="D28" s="17">
        <v>277</v>
      </c>
      <c r="E28" s="17">
        <v>229</v>
      </c>
      <c r="F28" s="17">
        <v>221</v>
      </c>
      <c r="G28" s="17">
        <v>189</v>
      </c>
      <c r="H28" s="17">
        <v>209</v>
      </c>
      <c r="I28" s="17">
        <v>205</v>
      </c>
      <c r="J28" s="17">
        <v>229</v>
      </c>
      <c r="K28" s="18">
        <v>192</v>
      </c>
      <c r="L28" s="18">
        <v>224</v>
      </c>
      <c r="M28" s="17">
        <v>190</v>
      </c>
      <c r="O28" s="18">
        <v>4</v>
      </c>
      <c r="P28" s="18">
        <v>2</v>
      </c>
      <c r="Q28" s="17">
        <v>4</v>
      </c>
      <c r="R28" s="17">
        <v>3</v>
      </c>
      <c r="S28" s="17">
        <v>1</v>
      </c>
      <c r="T28" s="17">
        <v>0</v>
      </c>
      <c r="U28" s="17">
        <v>1</v>
      </c>
      <c r="V28" s="18">
        <v>1</v>
      </c>
      <c r="W28" s="18">
        <v>1</v>
      </c>
      <c r="X28" s="18">
        <v>2</v>
      </c>
      <c r="Y28" s="18">
        <v>1</v>
      </c>
      <c r="Z28" s="17">
        <v>3</v>
      </c>
      <c r="AA28" s="17"/>
      <c r="AB28" s="19">
        <v>1.8</v>
      </c>
      <c r="AC28" s="19">
        <v>1.6</v>
      </c>
      <c r="AD28" s="20"/>
      <c r="AE28" s="21">
        <f>(Q28/BG28)*10000</f>
        <v>6.1823802163833079</v>
      </c>
      <c r="AF28" s="21">
        <f>(R28/BH28)*10000</f>
        <v>4.7717512327024023</v>
      </c>
      <c r="AG28" s="21">
        <f>(S28/BI28)*10000</f>
        <v>1.3960631020522127</v>
      </c>
      <c r="AH28" s="21">
        <f>(T28/BJ28)*10000</f>
        <v>0</v>
      </c>
      <c r="AI28" s="21">
        <f>(U28/BK28)*10000</f>
        <v>1.5775358889414735</v>
      </c>
      <c r="AJ28" s="22">
        <f t="shared" si="0"/>
        <v>2.7855460880158796</v>
      </c>
      <c r="AK28" s="21">
        <f>(V28/BL28)*10000</f>
        <v>1.3266118333775536</v>
      </c>
      <c r="AL28" s="21">
        <f>(W28/BM28)*10000</f>
        <v>1.386001386001386</v>
      </c>
      <c r="AM28" s="21">
        <f>(X28/BN28)*10000</f>
        <v>3.5007876772273763</v>
      </c>
      <c r="AN28" s="21">
        <f>(Y28/BO28)*10000</f>
        <v>1.2696800406297613</v>
      </c>
      <c r="AO28" s="21">
        <f>(Z28/BP28)*10000</f>
        <v>4.8891786179921777</v>
      </c>
      <c r="AP28" s="22">
        <f t="shared" si="1"/>
        <v>2.4744519110456507</v>
      </c>
      <c r="AQ28" s="21"/>
      <c r="AR28" s="23">
        <f>Q28/D28</f>
        <v>1.444043321299639E-2</v>
      </c>
      <c r="AS28" s="23">
        <f>R28/E28</f>
        <v>1.3100436681222707E-2</v>
      </c>
      <c r="AT28" s="23">
        <f>S28/F28</f>
        <v>4.5248868778280547E-3</v>
      </c>
      <c r="AU28" s="23">
        <f>T28/G28</f>
        <v>0</v>
      </c>
      <c r="AV28" s="23">
        <f>U28/H28</f>
        <v>4.7846889952153108E-3</v>
      </c>
      <c r="AW28" s="24">
        <f t="shared" si="2"/>
        <v>7.3700891534524918E-3</v>
      </c>
      <c r="AX28" s="23">
        <f>V28/I28</f>
        <v>4.8780487804878049E-3</v>
      </c>
      <c r="AY28" s="23">
        <f>W28/J28</f>
        <v>4.3668122270742356E-3</v>
      </c>
      <c r="AZ28" s="23">
        <f>X28/K28</f>
        <v>1.0416666666666666E-2</v>
      </c>
      <c r="BA28" s="23">
        <f>Y28/L28</f>
        <v>4.464285714285714E-3</v>
      </c>
      <c r="BB28" s="23">
        <f>Z28/M28</f>
        <v>1.5789473684210527E-2</v>
      </c>
      <c r="BC28" s="24">
        <f t="shared" si="3"/>
        <v>7.9830574145449886E-3</v>
      </c>
      <c r="BE28" s="25" t="s">
        <v>68</v>
      </c>
      <c r="BF28" s="26">
        <v>6048</v>
      </c>
      <c r="BG28">
        <v>6470</v>
      </c>
      <c r="BH28" s="27">
        <v>6287</v>
      </c>
      <c r="BI28" s="27">
        <v>7163</v>
      </c>
      <c r="BJ28" s="26">
        <v>4943</v>
      </c>
      <c r="BK28" s="26">
        <v>6339</v>
      </c>
      <c r="BL28" s="26">
        <v>7538</v>
      </c>
      <c r="BM28" s="26">
        <v>7215</v>
      </c>
      <c r="BN28" s="26">
        <v>5713</v>
      </c>
      <c r="BO28" s="26">
        <v>7876</v>
      </c>
      <c r="BP28" s="26">
        <v>6136</v>
      </c>
      <c r="BQ28" s="26"/>
    </row>
    <row r="29" spans="1:69">
      <c r="A29" s="15" t="s">
        <v>69</v>
      </c>
      <c r="B29" s="17">
        <v>276</v>
      </c>
      <c r="C29" s="17">
        <v>269</v>
      </c>
      <c r="D29" s="17">
        <v>256</v>
      </c>
      <c r="E29" s="17">
        <v>208</v>
      </c>
      <c r="F29" s="17">
        <v>223</v>
      </c>
      <c r="G29" s="17">
        <v>190</v>
      </c>
      <c r="H29" s="17">
        <v>181</v>
      </c>
      <c r="I29" s="17">
        <v>212</v>
      </c>
      <c r="J29" s="17">
        <v>211</v>
      </c>
      <c r="K29" s="18">
        <v>225</v>
      </c>
      <c r="L29" s="18">
        <v>246</v>
      </c>
      <c r="M29" s="17">
        <v>218</v>
      </c>
      <c r="O29" s="18">
        <v>3</v>
      </c>
      <c r="P29" s="18">
        <v>2</v>
      </c>
      <c r="Q29" s="17">
        <v>1</v>
      </c>
      <c r="R29" s="17">
        <v>0</v>
      </c>
      <c r="S29" s="17">
        <v>3</v>
      </c>
      <c r="T29" s="17">
        <v>2</v>
      </c>
      <c r="U29" s="17">
        <v>2</v>
      </c>
      <c r="V29" s="18">
        <v>0</v>
      </c>
      <c r="W29" s="18">
        <v>0</v>
      </c>
      <c r="X29" s="18">
        <v>2</v>
      </c>
      <c r="Y29" s="18">
        <v>4</v>
      </c>
      <c r="Z29" s="17">
        <v>1</v>
      </c>
      <c r="AA29" s="17"/>
      <c r="AB29" s="19">
        <v>1.6</v>
      </c>
      <c r="AC29" s="19">
        <v>1.4</v>
      </c>
      <c r="AD29" s="20"/>
      <c r="AE29" s="21">
        <f>(Q29/BG29)*10000</f>
        <v>2.2371364653243848</v>
      </c>
      <c r="AF29" s="21">
        <f>(R29/BH29)*10000</f>
        <v>0</v>
      </c>
      <c r="AG29" s="21">
        <f>(S29/BI29)*10000</f>
        <v>6.7340067340067344</v>
      </c>
      <c r="AH29" s="21">
        <f>(T29/BJ29)*10000</f>
        <v>5.2882072977260712</v>
      </c>
      <c r="AI29" s="21">
        <f>(U29/BK29)*10000</f>
        <v>4.6794571829667762</v>
      </c>
      <c r="AJ29" s="22">
        <f t="shared" si="0"/>
        <v>3.7877615360047932</v>
      </c>
      <c r="AK29" s="21">
        <f>(V29/BL29)*10000</f>
        <v>0</v>
      </c>
      <c r="AL29" s="21">
        <f>(W29/BM29)*10000</f>
        <v>0</v>
      </c>
      <c r="AM29" s="21">
        <f>(X29/BN29)*10000</f>
        <v>4.6072333563695</v>
      </c>
      <c r="AN29" s="21">
        <f>(Y29/BO29)*10000</f>
        <v>8.4512993872807947</v>
      </c>
      <c r="AO29" s="21">
        <f>(Z29/BP29)*10000</f>
        <v>1.8556318426424196</v>
      </c>
      <c r="AP29" s="22">
        <f t="shared" si="1"/>
        <v>2.9828329172585426</v>
      </c>
      <c r="AQ29" s="21"/>
      <c r="AR29" s="23">
        <f>Q29/D29</f>
        <v>3.90625E-3</v>
      </c>
      <c r="AS29" s="23">
        <f>R29/E29</f>
        <v>0</v>
      </c>
      <c r="AT29" s="23">
        <f>S29/F29</f>
        <v>1.3452914798206279E-2</v>
      </c>
      <c r="AU29" s="23">
        <f>T29/G29</f>
        <v>1.0526315789473684E-2</v>
      </c>
      <c r="AV29" s="23">
        <f>U29/H29</f>
        <v>1.1049723756906077E-2</v>
      </c>
      <c r="AW29" s="24">
        <f t="shared" si="2"/>
        <v>7.7870408689172084E-3</v>
      </c>
      <c r="AX29" s="23">
        <f>V29/I29</f>
        <v>0</v>
      </c>
      <c r="AY29" s="23">
        <f>W29/J29</f>
        <v>0</v>
      </c>
      <c r="AZ29" s="23">
        <f>X29/K29</f>
        <v>8.8888888888888889E-3</v>
      </c>
      <c r="BA29" s="23">
        <f>Y29/L29</f>
        <v>1.6260162601626018E-2</v>
      </c>
      <c r="BB29" s="23">
        <f>Z29/M29</f>
        <v>4.5871559633027525E-3</v>
      </c>
      <c r="BC29" s="24">
        <f t="shared" si="3"/>
        <v>5.9472414907635312E-3</v>
      </c>
      <c r="BE29" s="25" t="s">
        <v>69</v>
      </c>
      <c r="BF29" s="26">
        <v>4366</v>
      </c>
      <c r="BG29">
        <v>4470</v>
      </c>
      <c r="BH29" s="27">
        <v>4591</v>
      </c>
      <c r="BI29" s="27">
        <v>4455</v>
      </c>
      <c r="BJ29" s="26">
        <v>3782</v>
      </c>
      <c r="BK29" s="26">
        <v>4274</v>
      </c>
      <c r="BL29" s="26">
        <v>6200</v>
      </c>
      <c r="BM29" s="26">
        <v>4443</v>
      </c>
      <c r="BN29" s="26">
        <v>4341</v>
      </c>
      <c r="BO29" s="26">
        <v>4733</v>
      </c>
      <c r="BP29" s="26">
        <v>5389</v>
      </c>
      <c r="BQ29" s="26"/>
    </row>
    <row r="30" spans="1:69">
      <c r="A30" s="15" t="s">
        <v>70</v>
      </c>
      <c r="B30" s="17">
        <v>427</v>
      </c>
      <c r="C30" s="17">
        <v>431</v>
      </c>
      <c r="D30" s="17">
        <v>373</v>
      </c>
      <c r="E30" s="17">
        <v>324</v>
      </c>
      <c r="F30" s="17">
        <v>243</v>
      </c>
      <c r="G30" s="17">
        <v>257</v>
      </c>
      <c r="H30" s="17">
        <v>246</v>
      </c>
      <c r="I30" s="17">
        <v>261</v>
      </c>
      <c r="J30" s="17">
        <v>262</v>
      </c>
      <c r="K30" s="18">
        <v>290</v>
      </c>
      <c r="L30" s="18">
        <v>325</v>
      </c>
      <c r="M30" s="17">
        <v>328</v>
      </c>
      <c r="O30" s="18">
        <v>10</v>
      </c>
      <c r="P30" s="18">
        <v>10</v>
      </c>
      <c r="Q30" s="17">
        <v>10</v>
      </c>
      <c r="R30" s="17">
        <v>7</v>
      </c>
      <c r="S30" s="17">
        <v>6</v>
      </c>
      <c r="T30" s="17">
        <v>6</v>
      </c>
      <c r="U30" s="17">
        <v>4</v>
      </c>
      <c r="V30" s="18">
        <v>3</v>
      </c>
      <c r="W30" s="18">
        <v>7</v>
      </c>
      <c r="X30" s="18">
        <v>8</v>
      </c>
      <c r="Y30" s="18">
        <v>10</v>
      </c>
      <c r="Z30" s="17">
        <v>6</v>
      </c>
      <c r="AA30" s="17"/>
      <c r="AB30" s="19">
        <v>6.6</v>
      </c>
      <c r="AC30" s="19">
        <v>6.8</v>
      </c>
      <c r="AD30" s="20"/>
      <c r="AE30" s="21">
        <f>(Q30/BG30)*10000</f>
        <v>16.396130513198884</v>
      </c>
      <c r="AF30" s="21">
        <f>(R30/BH30)*10000</f>
        <v>11.042751222590313</v>
      </c>
      <c r="AG30" s="21">
        <f>(S30/BI30)*10000</f>
        <v>10.050251256281408</v>
      </c>
      <c r="AH30" s="21">
        <f>(T30/BJ30)*10000</f>
        <v>8.1699346405228752</v>
      </c>
      <c r="AI30" s="21">
        <f>(U30/BK30)*10000</f>
        <v>8.8358736470068475</v>
      </c>
      <c r="AJ30" s="22">
        <f t="shared" si="0"/>
        <v>10.898988255920065</v>
      </c>
      <c r="AK30" s="21">
        <f>(V30/BL30)*10000</f>
        <v>6.0325759099135334</v>
      </c>
      <c r="AL30" s="21">
        <f>(W30/BM30)*10000</f>
        <v>13.392003061029271</v>
      </c>
      <c r="AM30" s="21">
        <f>(X30/BN30)*10000</f>
        <v>13.114754098360656</v>
      </c>
      <c r="AN30" s="21">
        <f>(Y30/BO30)*10000</f>
        <v>16.874789065136685</v>
      </c>
      <c r="AO30" s="21">
        <f>(Z30/BP30)*10000</f>
        <v>11.937922801432551</v>
      </c>
      <c r="AP30" s="22">
        <f t="shared" si="1"/>
        <v>12.270408987174539</v>
      </c>
      <c r="AQ30" s="21"/>
      <c r="AR30" s="23">
        <f>Q30/D30</f>
        <v>2.6809651474530832E-2</v>
      </c>
      <c r="AS30" s="23">
        <f>R30/E30</f>
        <v>2.1604938271604937E-2</v>
      </c>
      <c r="AT30" s="23">
        <f>S30/F30</f>
        <v>2.4691358024691357E-2</v>
      </c>
      <c r="AU30" s="23">
        <f>T30/G30</f>
        <v>2.3346303501945526E-2</v>
      </c>
      <c r="AV30" s="23">
        <f>U30/H30</f>
        <v>1.6260162601626018E-2</v>
      </c>
      <c r="AW30" s="24">
        <f t="shared" si="2"/>
        <v>2.2542482774879736E-2</v>
      </c>
      <c r="AX30" s="23">
        <f>V30/I30</f>
        <v>1.1494252873563218E-2</v>
      </c>
      <c r="AY30" s="23">
        <f>W30/J30</f>
        <v>2.6717557251908396E-2</v>
      </c>
      <c r="AZ30" s="23">
        <f>X30/K30</f>
        <v>2.7586206896551724E-2</v>
      </c>
      <c r="BA30" s="23">
        <f>Y30/L30</f>
        <v>3.0769230769230771E-2</v>
      </c>
      <c r="BB30" s="23">
        <f>Z30/M30</f>
        <v>1.8292682926829267E-2</v>
      </c>
      <c r="BC30" s="24">
        <f t="shared" si="3"/>
        <v>2.2971986143616677E-2</v>
      </c>
      <c r="BE30" s="25" t="s">
        <v>70</v>
      </c>
      <c r="BF30" s="26">
        <v>6490</v>
      </c>
      <c r="BG30">
        <v>6099</v>
      </c>
      <c r="BH30" s="27">
        <v>6339</v>
      </c>
      <c r="BI30" s="27">
        <v>5970</v>
      </c>
      <c r="BJ30" s="26">
        <v>7344</v>
      </c>
      <c r="BK30" s="26">
        <v>4527</v>
      </c>
      <c r="BL30" s="26">
        <v>4973</v>
      </c>
      <c r="BM30" s="26">
        <v>5227</v>
      </c>
      <c r="BN30" s="26">
        <v>6100</v>
      </c>
      <c r="BO30" s="26">
        <v>5926</v>
      </c>
      <c r="BP30" s="26">
        <v>5026</v>
      </c>
      <c r="BQ30" s="26"/>
    </row>
    <row r="31" spans="1:69">
      <c r="A31" s="15" t="s">
        <v>71</v>
      </c>
      <c r="B31" s="17">
        <v>166</v>
      </c>
      <c r="C31" s="17">
        <v>127</v>
      </c>
      <c r="D31" s="17">
        <v>129</v>
      </c>
      <c r="E31" s="17">
        <v>138</v>
      </c>
      <c r="F31" s="17">
        <v>110</v>
      </c>
      <c r="G31" s="17">
        <v>128</v>
      </c>
      <c r="H31" s="17">
        <v>90</v>
      </c>
      <c r="I31" s="17">
        <v>108</v>
      </c>
      <c r="J31" s="17">
        <v>135</v>
      </c>
      <c r="K31" s="18">
        <v>95</v>
      </c>
      <c r="L31" s="18">
        <v>114</v>
      </c>
      <c r="M31" s="17">
        <v>136</v>
      </c>
      <c r="O31" s="18">
        <v>3</v>
      </c>
      <c r="P31" s="18">
        <v>2</v>
      </c>
      <c r="Q31" s="17">
        <v>3</v>
      </c>
      <c r="R31" s="17">
        <v>2</v>
      </c>
      <c r="S31" s="17">
        <v>1</v>
      </c>
      <c r="T31" s="17">
        <v>0</v>
      </c>
      <c r="U31" s="17">
        <v>4</v>
      </c>
      <c r="V31" s="18">
        <v>0</v>
      </c>
      <c r="W31" s="18">
        <v>4</v>
      </c>
      <c r="X31" s="18">
        <v>3</v>
      </c>
      <c r="Y31" s="18">
        <v>3</v>
      </c>
      <c r="Z31" s="17">
        <v>2</v>
      </c>
      <c r="AA31" s="17"/>
      <c r="AB31" s="19">
        <v>2</v>
      </c>
      <c r="AC31" s="19">
        <v>2.4</v>
      </c>
      <c r="AD31" s="20"/>
      <c r="AE31" s="21">
        <f>(Q31/BG31)*10000</f>
        <v>17.533606078316772</v>
      </c>
      <c r="AF31" s="21">
        <f>(R31/BH31)*10000</f>
        <v>9.6665055582406954</v>
      </c>
      <c r="AG31" s="21">
        <f>(S31/BI31)*10000</f>
        <v>4.1425020712510356</v>
      </c>
      <c r="AH31" s="21">
        <f>(T31/BJ31)*10000</f>
        <v>0</v>
      </c>
      <c r="AI31" s="21">
        <f>(U31/BK31)*10000</f>
        <v>33.250207813798838</v>
      </c>
      <c r="AJ31" s="22">
        <f t="shared" si="0"/>
        <v>12.918564304321468</v>
      </c>
      <c r="AK31" s="21">
        <f>(V31/BL31)*10000</f>
        <v>0</v>
      </c>
      <c r="AL31" s="21">
        <f>(W31/BM31)*10000</f>
        <v>27.063599458728014</v>
      </c>
      <c r="AM31" s="21">
        <f>(X31/BN31)*10000</f>
        <v>14.319809069212411</v>
      </c>
      <c r="AN31" s="21">
        <f>(Y31/BO31)*10000</f>
        <v>15.037593984962406</v>
      </c>
      <c r="AO31" s="21">
        <f>(Z31/BP31)*10000</f>
        <v>10.035122930255895</v>
      </c>
      <c r="AP31" s="22">
        <f t="shared" si="1"/>
        <v>13.291225088631744</v>
      </c>
      <c r="AQ31" s="21"/>
      <c r="AR31" s="23">
        <f>Q31/D31</f>
        <v>2.3255813953488372E-2</v>
      </c>
      <c r="AS31" s="23">
        <f>R31/E31</f>
        <v>1.4492753623188406E-2</v>
      </c>
      <c r="AT31" s="23">
        <f>S31/F31</f>
        <v>9.0909090909090905E-3</v>
      </c>
      <c r="AU31" s="23">
        <f>T31/G31</f>
        <v>0</v>
      </c>
      <c r="AV31" s="23">
        <f>U31/H31</f>
        <v>4.4444444444444446E-2</v>
      </c>
      <c r="AW31" s="24">
        <f t="shared" si="2"/>
        <v>1.8256784222406064E-2</v>
      </c>
      <c r="AX31" s="23">
        <f>V31/I31</f>
        <v>0</v>
      </c>
      <c r="AY31" s="23">
        <f>W31/J31</f>
        <v>2.9629629629629631E-2</v>
      </c>
      <c r="AZ31" s="23">
        <f>X31/K31</f>
        <v>3.1578947368421054E-2</v>
      </c>
      <c r="BA31" s="23">
        <f>Y31/L31</f>
        <v>2.6315789473684209E-2</v>
      </c>
      <c r="BB31" s="23">
        <f>Z31/M31</f>
        <v>1.4705882352941176E-2</v>
      </c>
      <c r="BC31" s="24">
        <f t="shared" si="3"/>
        <v>2.0446049764935213E-2</v>
      </c>
      <c r="BE31" s="25" t="s">
        <v>71</v>
      </c>
      <c r="BF31" s="26">
        <v>1584</v>
      </c>
      <c r="BG31">
        <v>1711</v>
      </c>
      <c r="BH31" s="27">
        <v>2069</v>
      </c>
      <c r="BI31" s="27">
        <v>2414</v>
      </c>
      <c r="BJ31" s="26">
        <v>1048</v>
      </c>
      <c r="BK31" s="26">
        <v>1203</v>
      </c>
      <c r="BL31" s="26">
        <v>1850</v>
      </c>
      <c r="BM31" s="26">
        <v>1478</v>
      </c>
      <c r="BN31" s="26">
        <v>2095</v>
      </c>
      <c r="BO31" s="26">
        <v>1995</v>
      </c>
      <c r="BP31" s="26">
        <v>1993</v>
      </c>
      <c r="BQ31" s="26"/>
    </row>
    <row r="32" spans="1:69">
      <c r="A32" s="15" t="s">
        <v>72</v>
      </c>
      <c r="B32" s="17">
        <v>747</v>
      </c>
      <c r="C32" s="17">
        <v>771</v>
      </c>
      <c r="D32" s="17">
        <v>724</v>
      </c>
      <c r="E32" s="17">
        <v>590</v>
      </c>
      <c r="F32" s="17">
        <v>584</v>
      </c>
      <c r="G32" s="17">
        <v>556</v>
      </c>
      <c r="H32" s="17">
        <v>627</v>
      </c>
      <c r="I32" s="17">
        <v>589</v>
      </c>
      <c r="J32" s="17">
        <v>542</v>
      </c>
      <c r="K32" s="18">
        <v>556</v>
      </c>
      <c r="L32" s="18">
        <v>562</v>
      </c>
      <c r="M32" s="17">
        <v>601</v>
      </c>
      <c r="O32" s="18">
        <v>17</v>
      </c>
      <c r="P32" s="18">
        <v>12</v>
      </c>
      <c r="Q32" s="17">
        <v>12</v>
      </c>
      <c r="R32" s="17">
        <v>20</v>
      </c>
      <c r="S32" s="17">
        <v>13</v>
      </c>
      <c r="T32" s="17">
        <v>13</v>
      </c>
      <c r="U32" s="17">
        <v>17</v>
      </c>
      <c r="V32" s="18">
        <v>14</v>
      </c>
      <c r="W32" s="18">
        <v>14</v>
      </c>
      <c r="X32" s="18">
        <v>11</v>
      </c>
      <c r="Y32" s="18">
        <v>18</v>
      </c>
      <c r="Z32" s="17">
        <v>18</v>
      </c>
      <c r="AA32" s="17"/>
      <c r="AB32" s="19">
        <v>15</v>
      </c>
      <c r="AC32" s="19">
        <v>15</v>
      </c>
      <c r="AD32" s="20"/>
      <c r="AE32" s="21">
        <f>(Q32/BG32)*10000</f>
        <v>10.068803490518544</v>
      </c>
      <c r="AF32" s="21">
        <f>(R32/BH32)*10000</f>
        <v>15.924834779839159</v>
      </c>
      <c r="AG32" s="21">
        <f>(S32/BI32)*10000</f>
        <v>10.270996286639804</v>
      </c>
      <c r="AH32" s="21">
        <f>(T32/BJ32)*10000</f>
        <v>8.2455917797792715</v>
      </c>
      <c r="AI32" s="21">
        <f>(U32/BK32)*10000</f>
        <v>13.712995079454707</v>
      </c>
      <c r="AJ32" s="22">
        <f t="shared" si="0"/>
        <v>11.644644283246297</v>
      </c>
      <c r="AK32" s="21">
        <f>(V32/BL32)*10000</f>
        <v>8.6521228601446136</v>
      </c>
      <c r="AL32" s="21">
        <f>(W32/BM32)*10000</f>
        <v>8.9126559714795004</v>
      </c>
      <c r="AM32" s="21">
        <f>(X32/BN32)*10000</f>
        <v>7.2240099822683383</v>
      </c>
      <c r="AN32" s="21">
        <f>(Y32/BO32)*10000</f>
        <v>13.585931013661408</v>
      </c>
      <c r="AO32" s="21">
        <f>(Z32/BP32)*10000</f>
        <v>14.492753623188406</v>
      </c>
      <c r="AP32" s="22">
        <f t="shared" si="1"/>
        <v>10.573494690148454</v>
      </c>
      <c r="AQ32" s="21"/>
      <c r="AR32" s="23">
        <f>Q32/D32</f>
        <v>1.6574585635359115E-2</v>
      </c>
      <c r="AS32" s="23">
        <f>R32/E32</f>
        <v>3.3898305084745763E-2</v>
      </c>
      <c r="AT32" s="23">
        <f>S32/F32</f>
        <v>2.2260273972602738E-2</v>
      </c>
      <c r="AU32" s="23">
        <f>T32/G32</f>
        <v>2.3381294964028777E-2</v>
      </c>
      <c r="AV32" s="23">
        <f>U32/H32</f>
        <v>2.7113237639553429E-2</v>
      </c>
      <c r="AW32" s="24">
        <f t="shared" si="2"/>
        <v>2.4645539459257966E-2</v>
      </c>
      <c r="AX32" s="23">
        <f>V32/I32</f>
        <v>2.3769100169779286E-2</v>
      </c>
      <c r="AY32" s="23">
        <f>W32/J32</f>
        <v>2.5830258302583026E-2</v>
      </c>
      <c r="AZ32" s="23">
        <f>X32/K32</f>
        <v>1.9784172661870502E-2</v>
      </c>
      <c r="BA32" s="23">
        <f>Y32/L32</f>
        <v>3.2028469750889681E-2</v>
      </c>
      <c r="BB32" s="23">
        <f>Z32/M32</f>
        <v>2.9950083194675542E-2</v>
      </c>
      <c r="BC32" s="24">
        <f t="shared" si="3"/>
        <v>2.6272416815959609E-2</v>
      </c>
      <c r="BE32" s="25" t="s">
        <v>72</v>
      </c>
      <c r="BF32" s="26">
        <v>13382</v>
      </c>
      <c r="BG32">
        <v>11918</v>
      </c>
      <c r="BH32" s="27">
        <v>12559</v>
      </c>
      <c r="BI32" s="27">
        <v>12657</v>
      </c>
      <c r="BJ32" s="26">
        <v>15766</v>
      </c>
      <c r="BK32" s="26">
        <v>12397</v>
      </c>
      <c r="BL32" s="26">
        <v>16181</v>
      </c>
      <c r="BM32" s="26">
        <v>15708</v>
      </c>
      <c r="BN32" s="26">
        <v>15227</v>
      </c>
      <c r="BO32" s="26">
        <v>13249</v>
      </c>
      <c r="BP32" s="26">
        <v>12420</v>
      </c>
      <c r="BQ32" s="26"/>
    </row>
    <row r="33" spans="1:69">
      <c r="A33" s="15" t="s">
        <v>73</v>
      </c>
      <c r="B33" s="17">
        <v>488</v>
      </c>
      <c r="C33" s="17">
        <v>484</v>
      </c>
      <c r="D33" s="17">
        <v>413</v>
      </c>
      <c r="E33" s="17">
        <v>366</v>
      </c>
      <c r="F33" s="17">
        <v>361</v>
      </c>
      <c r="G33" s="17">
        <v>349</v>
      </c>
      <c r="H33" s="17">
        <v>350</v>
      </c>
      <c r="I33" s="17">
        <v>366</v>
      </c>
      <c r="J33" s="17">
        <v>310</v>
      </c>
      <c r="K33" s="18">
        <v>383</v>
      </c>
      <c r="L33" s="18">
        <v>298</v>
      </c>
      <c r="M33" s="17">
        <v>402</v>
      </c>
      <c r="O33" s="18">
        <v>5</v>
      </c>
      <c r="P33" s="18">
        <v>6</v>
      </c>
      <c r="Q33" s="17">
        <v>7</v>
      </c>
      <c r="R33" s="17">
        <v>7</v>
      </c>
      <c r="S33" s="17">
        <v>3</v>
      </c>
      <c r="T33" s="17">
        <v>8</v>
      </c>
      <c r="U33" s="17">
        <v>4</v>
      </c>
      <c r="V33" s="18">
        <v>7</v>
      </c>
      <c r="W33" s="18">
        <v>4</v>
      </c>
      <c r="X33" s="18">
        <v>5</v>
      </c>
      <c r="Y33" s="18">
        <v>7</v>
      </c>
      <c r="Z33" s="17">
        <v>4</v>
      </c>
      <c r="AA33" s="17"/>
      <c r="AB33" s="19">
        <v>5.8</v>
      </c>
      <c r="AC33" s="19">
        <v>5.4</v>
      </c>
      <c r="AD33" s="20"/>
      <c r="AE33" s="21">
        <f>(Q33/BG33)*10000</f>
        <v>15.712682379349047</v>
      </c>
      <c r="AF33" s="21">
        <f>(R33/BH33)*10000</f>
        <v>11.513157894736841</v>
      </c>
      <c r="AG33" s="21">
        <f>(S33/BI33)*10000</f>
        <v>4.6663555762949134</v>
      </c>
      <c r="AH33" s="21">
        <f>(T33/BJ33)*10000</f>
        <v>14.505893019038986</v>
      </c>
      <c r="AI33" s="21">
        <f>(U33/BK33)*10000</f>
        <v>5.8360081704114384</v>
      </c>
      <c r="AJ33" s="22">
        <f t="shared" si="0"/>
        <v>10.446819407966245</v>
      </c>
      <c r="AK33" s="21">
        <f>(V33/BL33)*10000</f>
        <v>15.500442869796279</v>
      </c>
      <c r="AL33" s="21">
        <f>(W33/BM33)*10000</f>
        <v>4.8721071863581003</v>
      </c>
      <c r="AM33" s="21">
        <f>(X33/BN33)*10000</f>
        <v>6.7861020629750266</v>
      </c>
      <c r="AN33" s="21">
        <f>(Y33/BO33)*10000</f>
        <v>13.140604467805518</v>
      </c>
      <c r="AO33" s="21">
        <f>(Z33/BP33)*10000</f>
        <v>6.3421595053115585</v>
      </c>
      <c r="AP33" s="22">
        <f t="shared" si="1"/>
        <v>9.3282832184492968</v>
      </c>
      <c r="AQ33" s="21"/>
      <c r="AR33" s="23">
        <f>Q33/D33</f>
        <v>1.6949152542372881E-2</v>
      </c>
      <c r="AS33" s="23">
        <f>R33/E33</f>
        <v>1.912568306010929E-2</v>
      </c>
      <c r="AT33" s="23">
        <f>S33/F33</f>
        <v>8.3102493074792248E-3</v>
      </c>
      <c r="AU33" s="23">
        <f>T33/G33</f>
        <v>2.2922636103151862E-2</v>
      </c>
      <c r="AV33" s="23">
        <f>U33/H33</f>
        <v>1.1428571428571429E-2</v>
      </c>
      <c r="AW33" s="24">
        <f t="shared" si="2"/>
        <v>1.5747258488336937E-2</v>
      </c>
      <c r="AX33" s="23">
        <f>V33/I33</f>
        <v>1.912568306010929E-2</v>
      </c>
      <c r="AY33" s="23">
        <f>W33/J33</f>
        <v>1.2903225806451613E-2</v>
      </c>
      <c r="AZ33" s="23">
        <f>X33/K33</f>
        <v>1.3054830287206266E-2</v>
      </c>
      <c r="BA33" s="23">
        <f>Y33/L33</f>
        <v>2.3489932885906041E-2</v>
      </c>
      <c r="BB33" s="23">
        <f>Z33/M33</f>
        <v>9.9502487562189053E-3</v>
      </c>
      <c r="BC33" s="24">
        <f t="shared" si="3"/>
        <v>1.5704784159178423E-2</v>
      </c>
      <c r="BE33" s="25" t="s">
        <v>73</v>
      </c>
      <c r="BF33" s="26">
        <v>4795</v>
      </c>
      <c r="BG33">
        <v>4455</v>
      </c>
      <c r="BH33" s="27">
        <v>6080</v>
      </c>
      <c r="BI33" s="27">
        <v>6429</v>
      </c>
      <c r="BJ33" s="26">
        <v>5515</v>
      </c>
      <c r="BK33" s="26">
        <v>6854</v>
      </c>
      <c r="BL33" s="26">
        <v>4516</v>
      </c>
      <c r="BM33" s="26">
        <v>8210</v>
      </c>
      <c r="BN33" s="26">
        <v>7368</v>
      </c>
      <c r="BO33" s="26">
        <v>5327</v>
      </c>
      <c r="BP33" s="26">
        <v>6307</v>
      </c>
      <c r="BQ33" s="26"/>
    </row>
    <row r="34" spans="1:69">
      <c r="A34" s="15" t="s">
        <v>74</v>
      </c>
      <c r="B34" s="16">
        <v>1434</v>
      </c>
      <c r="C34" s="16">
        <v>1454</v>
      </c>
      <c r="D34" s="17">
        <v>1332</v>
      </c>
      <c r="E34" s="17">
        <v>1238</v>
      </c>
      <c r="F34" s="17">
        <v>1158</v>
      </c>
      <c r="G34" s="17">
        <v>1201</v>
      </c>
      <c r="H34" s="16">
        <v>1171</v>
      </c>
      <c r="I34" s="16">
        <v>1180</v>
      </c>
      <c r="J34" s="16">
        <v>1199</v>
      </c>
      <c r="K34" s="18">
        <v>1039</v>
      </c>
      <c r="L34" s="18">
        <v>1121</v>
      </c>
      <c r="M34" s="17">
        <v>1025</v>
      </c>
      <c r="O34" s="18">
        <v>49</v>
      </c>
      <c r="P34" s="18">
        <v>45</v>
      </c>
      <c r="Q34" s="17">
        <v>51</v>
      </c>
      <c r="R34" s="17">
        <v>42</v>
      </c>
      <c r="S34" s="17">
        <v>29</v>
      </c>
      <c r="T34" s="17">
        <v>36</v>
      </c>
      <c r="U34" s="17">
        <v>57</v>
      </c>
      <c r="V34" s="18">
        <v>45</v>
      </c>
      <c r="W34" s="18">
        <v>40</v>
      </c>
      <c r="X34" s="18">
        <v>46</v>
      </c>
      <c r="Y34" s="18">
        <v>36</v>
      </c>
      <c r="Z34" s="17">
        <v>38</v>
      </c>
      <c r="AA34" s="17"/>
      <c r="AB34" s="19">
        <v>43</v>
      </c>
      <c r="AC34" s="19">
        <v>41</v>
      </c>
      <c r="AD34" s="20"/>
      <c r="AE34" s="21">
        <f>(Q34/BG34)*10000</f>
        <v>14.050747995702125</v>
      </c>
      <c r="AF34" s="21">
        <f>(R34/BH34)*10000</f>
        <v>10.219972746739341</v>
      </c>
      <c r="AG34" s="21">
        <f>(S34/BI34)*10000</f>
        <v>6.8842729970326406</v>
      </c>
      <c r="AH34" s="21">
        <f>(T34/BJ34)*10000</f>
        <v>8.7310826542491267</v>
      </c>
      <c r="AI34" s="21">
        <f>(U34/BK34)*10000</f>
        <v>12.832635418073755</v>
      </c>
      <c r="AJ34" s="22">
        <f t="shared" si="0"/>
        <v>10.543742362359399</v>
      </c>
      <c r="AK34" s="21">
        <f>(V34/BL34)*10000</f>
        <v>8.4715450215553751</v>
      </c>
      <c r="AL34" s="21">
        <f>(W34/BM34)*10000</f>
        <v>6.4494284194063303</v>
      </c>
      <c r="AM34" s="21">
        <f>(X34/BN34)*10000</f>
        <v>7.9040516856249363</v>
      </c>
      <c r="AN34" s="21">
        <f>(Y34/BO34)*10000</f>
        <v>5.8424486351390827</v>
      </c>
      <c r="AO34" s="21">
        <f>(Z34/BP34)*10000</f>
        <v>5.7061340941512126</v>
      </c>
      <c r="AP34" s="22">
        <f t="shared" si="1"/>
        <v>6.8747215711753871</v>
      </c>
      <c r="AQ34" s="21"/>
      <c r="AR34" s="23">
        <f>Q34/D34</f>
        <v>3.8288288288288286E-2</v>
      </c>
      <c r="AS34" s="23">
        <f>R34/E34</f>
        <v>3.3925686591276254E-2</v>
      </c>
      <c r="AT34" s="23">
        <f>S34/F34</f>
        <v>2.5043177892918825E-2</v>
      </c>
      <c r="AU34" s="23">
        <f>T34/G34</f>
        <v>2.9975020815986679E-2</v>
      </c>
      <c r="AV34" s="23">
        <f>U34/H34</f>
        <v>4.8676345004269858E-2</v>
      </c>
      <c r="AW34" s="24">
        <f t="shared" si="2"/>
        <v>3.5181703718547987E-2</v>
      </c>
      <c r="AX34" s="23">
        <f>V34/I34</f>
        <v>3.8135593220338986E-2</v>
      </c>
      <c r="AY34" s="23">
        <f>W34/J34</f>
        <v>3.336113427856547E-2</v>
      </c>
      <c r="AZ34" s="23">
        <f>X34/K34</f>
        <v>4.4273339749759381E-2</v>
      </c>
      <c r="BA34" s="23">
        <f>Y34/L34</f>
        <v>3.2114183764495985E-2</v>
      </c>
      <c r="BB34" s="23">
        <f>Z34/M34</f>
        <v>3.7073170731707315E-2</v>
      </c>
      <c r="BC34" s="24">
        <f t="shared" si="3"/>
        <v>3.6991484348973432E-2</v>
      </c>
      <c r="BE34" s="25" t="s">
        <v>74</v>
      </c>
      <c r="BF34" s="26">
        <v>36279</v>
      </c>
      <c r="BG34">
        <v>36297</v>
      </c>
      <c r="BH34" s="27">
        <v>41096</v>
      </c>
      <c r="BI34" s="27">
        <v>42125</v>
      </c>
      <c r="BJ34" s="26">
        <v>41232</v>
      </c>
      <c r="BK34" s="26">
        <v>44418</v>
      </c>
      <c r="BL34" s="26">
        <v>53119</v>
      </c>
      <c r="BM34" s="26">
        <v>62021</v>
      </c>
      <c r="BN34" s="26">
        <v>58198</v>
      </c>
      <c r="BO34" s="26">
        <v>61618</v>
      </c>
      <c r="BP34" s="26">
        <v>66595</v>
      </c>
      <c r="BQ34" s="26"/>
    </row>
    <row r="35" spans="1:69">
      <c r="A35" s="15" t="s">
        <v>75</v>
      </c>
      <c r="B35" s="16">
        <v>1547</v>
      </c>
      <c r="C35" s="16">
        <v>1554</v>
      </c>
      <c r="D35" s="17">
        <v>1676</v>
      </c>
      <c r="E35" s="17">
        <v>1428</v>
      </c>
      <c r="F35" s="17">
        <v>1313</v>
      </c>
      <c r="G35" s="17">
        <v>1320</v>
      </c>
      <c r="H35" s="16">
        <v>1230</v>
      </c>
      <c r="I35" s="16">
        <v>1299</v>
      </c>
      <c r="J35" s="16">
        <v>1289</v>
      </c>
      <c r="K35" s="18">
        <v>1284</v>
      </c>
      <c r="L35" s="18">
        <v>1379</v>
      </c>
      <c r="M35" s="17">
        <v>1450</v>
      </c>
      <c r="O35" s="18">
        <v>36</v>
      </c>
      <c r="P35" s="18">
        <v>21</v>
      </c>
      <c r="Q35" s="17">
        <v>18</v>
      </c>
      <c r="R35" s="17">
        <v>32</v>
      </c>
      <c r="S35" s="17">
        <v>16</v>
      </c>
      <c r="T35" s="17">
        <v>23</v>
      </c>
      <c r="U35" s="17">
        <v>25</v>
      </c>
      <c r="V35" s="18">
        <v>27</v>
      </c>
      <c r="W35" s="18">
        <v>22</v>
      </c>
      <c r="X35" s="18">
        <v>19</v>
      </c>
      <c r="Y35" s="18">
        <v>23</v>
      </c>
      <c r="Z35" s="17">
        <v>17</v>
      </c>
      <c r="AA35" s="17"/>
      <c r="AB35" s="19">
        <v>22.8</v>
      </c>
      <c r="AC35" s="19">
        <v>21.6</v>
      </c>
      <c r="AD35" s="20"/>
      <c r="AE35" s="21">
        <f>(Q35/BG35)*10000</f>
        <v>20.424373085215024</v>
      </c>
      <c r="AF35" s="21">
        <f>(R35/BH35)*10000</f>
        <v>32.948929159802304</v>
      </c>
      <c r="AG35" s="21">
        <f>(S35/BI35)*10000</f>
        <v>16.179593487713621</v>
      </c>
      <c r="AH35" s="21">
        <f>(T35/BJ35)*10000</f>
        <v>23.090051199678747</v>
      </c>
      <c r="AI35" s="21">
        <f>(U35/BK35)*10000</f>
        <v>26.951272100043123</v>
      </c>
      <c r="AJ35" s="22">
        <f t="shared" si="0"/>
        <v>23.918843806490564</v>
      </c>
      <c r="AK35" s="21">
        <f>(V35/BL35)*10000</f>
        <v>22.218564845292956</v>
      </c>
      <c r="AL35" s="21">
        <f>(W35/BM35)*10000</f>
        <v>23.673732917249545</v>
      </c>
      <c r="AM35" s="21">
        <f>(X35/BN35)*10000</f>
        <v>17.08479453286575</v>
      </c>
      <c r="AN35" s="21">
        <f>(Y35/BO35)*10000</f>
        <v>22.507094627654372</v>
      </c>
      <c r="AO35" s="21">
        <f>(Z35/BP35)*10000</f>
        <v>18.512468692148534</v>
      </c>
      <c r="AP35" s="22">
        <f t="shared" si="1"/>
        <v>20.799331123042229</v>
      </c>
      <c r="AQ35" s="21"/>
      <c r="AR35" s="23">
        <f>Q35/D35</f>
        <v>1.0739856801909307E-2</v>
      </c>
      <c r="AS35" s="23">
        <f>R35/E35</f>
        <v>2.2408963585434174E-2</v>
      </c>
      <c r="AT35" s="23">
        <f>S35/F35</f>
        <v>1.2185833968012186E-2</v>
      </c>
      <c r="AU35" s="23">
        <f>T35/G35</f>
        <v>1.7424242424242425E-2</v>
      </c>
      <c r="AV35" s="23">
        <f>U35/H35</f>
        <v>2.032520325203252E-2</v>
      </c>
      <c r="AW35" s="24">
        <f t="shared" si="2"/>
        <v>1.6616820006326121E-2</v>
      </c>
      <c r="AX35" s="23">
        <f>V35/I35</f>
        <v>2.0785219399538105E-2</v>
      </c>
      <c r="AY35" s="23">
        <f>W35/J35</f>
        <v>1.7067494181536073E-2</v>
      </c>
      <c r="AZ35" s="23">
        <f>X35/K35</f>
        <v>1.4797507788161994E-2</v>
      </c>
      <c r="BA35" s="23">
        <f>Y35/L35</f>
        <v>1.6678752719361856E-2</v>
      </c>
      <c r="BB35" s="23">
        <f>Z35/M35</f>
        <v>1.1724137931034483E-2</v>
      </c>
      <c r="BC35" s="24">
        <f t="shared" si="3"/>
        <v>1.6210622403926504E-2</v>
      </c>
      <c r="BE35" s="25" t="s">
        <v>75</v>
      </c>
      <c r="BF35" s="26">
        <v>10172</v>
      </c>
      <c r="BG35">
        <v>8813</v>
      </c>
      <c r="BH35" s="27">
        <v>9712</v>
      </c>
      <c r="BI35" s="27">
        <v>9889</v>
      </c>
      <c r="BJ35" s="26">
        <v>9961</v>
      </c>
      <c r="BK35" s="26">
        <v>9276</v>
      </c>
      <c r="BL35" s="26">
        <v>12152</v>
      </c>
      <c r="BM35" s="26">
        <v>9293</v>
      </c>
      <c r="BN35" s="26">
        <v>11121</v>
      </c>
      <c r="BO35" s="26">
        <v>10219</v>
      </c>
      <c r="BP35" s="26">
        <v>9183</v>
      </c>
      <c r="BQ35" s="26"/>
    </row>
    <row r="36" spans="1:69">
      <c r="A36" s="15" t="s">
        <v>76</v>
      </c>
      <c r="B36" s="17">
        <v>123</v>
      </c>
      <c r="C36" s="17">
        <v>111</v>
      </c>
      <c r="D36" s="17">
        <v>111</v>
      </c>
      <c r="E36" s="17">
        <v>104</v>
      </c>
      <c r="F36" s="17">
        <v>140</v>
      </c>
      <c r="G36" s="17">
        <v>105</v>
      </c>
      <c r="H36" s="17">
        <v>148</v>
      </c>
      <c r="I36" s="17">
        <v>170</v>
      </c>
      <c r="J36" s="17">
        <v>148</v>
      </c>
      <c r="K36" s="18">
        <v>135</v>
      </c>
      <c r="L36" s="18">
        <v>131</v>
      </c>
      <c r="M36" s="17">
        <v>113</v>
      </c>
      <c r="O36" s="18">
        <v>2</v>
      </c>
      <c r="P36" s="18">
        <v>0</v>
      </c>
      <c r="Q36" s="17">
        <v>0</v>
      </c>
      <c r="R36" s="17">
        <v>1</v>
      </c>
      <c r="S36" s="17">
        <v>1</v>
      </c>
      <c r="T36" s="17">
        <v>1</v>
      </c>
      <c r="U36" s="17">
        <v>1</v>
      </c>
      <c r="V36" s="18">
        <v>0</v>
      </c>
      <c r="W36" s="18">
        <v>1</v>
      </c>
      <c r="X36" s="18">
        <v>3</v>
      </c>
      <c r="Y36" s="18">
        <v>1</v>
      </c>
      <c r="Z36" s="53">
        <v>3</v>
      </c>
      <c r="AA36" s="17"/>
      <c r="AB36" s="19">
        <v>0.8</v>
      </c>
      <c r="AC36" s="19">
        <v>1.6</v>
      </c>
      <c r="AD36" s="20"/>
      <c r="AE36" s="21">
        <f>(Q36/BG36)*10000</f>
        <v>0</v>
      </c>
      <c r="AF36" s="21">
        <f>(R36/BH36)*10000</f>
        <v>4.5392646391284615</v>
      </c>
      <c r="AG36" s="21">
        <f>(S36/BI36)*10000</f>
        <v>4.655493482309125</v>
      </c>
      <c r="AH36" s="21">
        <f>(T36/BJ36)*10000</f>
        <v>4.7103155911446066</v>
      </c>
      <c r="AI36" s="21">
        <f>(U36/BK36)*10000</f>
        <v>4.1649312786339028</v>
      </c>
      <c r="AJ36" s="22">
        <f t="shared" si="0"/>
        <v>3.6140009982432191</v>
      </c>
      <c r="AK36" s="21">
        <f>(V36/BL36)*10000</f>
        <v>0</v>
      </c>
      <c r="AL36" s="21">
        <f>(W36/BM36)*10000</f>
        <v>5.0505050505050502</v>
      </c>
      <c r="AM36" s="21">
        <f>(X36/BN36)*10000</f>
        <v>26.978417266187051</v>
      </c>
      <c r="AN36" s="21">
        <f>(Y36/BO36)*10000</f>
        <v>11.389521640091116</v>
      </c>
      <c r="AO36" s="21">
        <f>(Z36/BP36)*10000</f>
        <v>12.722646310432571</v>
      </c>
      <c r="AP36" s="22">
        <f t="shared" si="1"/>
        <v>11.228218053443159</v>
      </c>
      <c r="AQ36" s="21"/>
      <c r="AR36" s="23">
        <f>Q36/D36</f>
        <v>0</v>
      </c>
      <c r="AS36" s="23">
        <f>R36/E36</f>
        <v>9.6153846153846159E-3</v>
      </c>
      <c r="AT36" s="23">
        <f>S36/F36</f>
        <v>7.1428571428571426E-3</v>
      </c>
      <c r="AU36" s="23">
        <f>T36/G36</f>
        <v>9.5238095238095247E-3</v>
      </c>
      <c r="AV36" s="23">
        <f>U36/H36</f>
        <v>6.7567567567567571E-3</v>
      </c>
      <c r="AW36" s="24">
        <f t="shared" si="2"/>
        <v>6.6077616077616086E-3</v>
      </c>
      <c r="AX36" s="23">
        <f>V36/I36</f>
        <v>0</v>
      </c>
      <c r="AY36" s="23">
        <f>W36/J36</f>
        <v>6.7567567567567571E-3</v>
      </c>
      <c r="AZ36" s="23">
        <f>X36/K36</f>
        <v>2.2222222222222223E-2</v>
      </c>
      <c r="BA36" s="23">
        <f>Y36/L36</f>
        <v>7.6335877862595417E-3</v>
      </c>
      <c r="BB36" s="23">
        <f>Z36/M36</f>
        <v>2.6548672566371681E-2</v>
      </c>
      <c r="BC36" s="24">
        <f t="shared" si="3"/>
        <v>1.2632247866322041E-2</v>
      </c>
      <c r="BE36" s="25" t="s">
        <v>76</v>
      </c>
      <c r="BF36" s="26">
        <v>1703</v>
      </c>
      <c r="BG36">
        <v>1802</v>
      </c>
      <c r="BH36" s="27">
        <v>2203</v>
      </c>
      <c r="BI36" s="27">
        <v>2148</v>
      </c>
      <c r="BJ36" s="26">
        <v>2123</v>
      </c>
      <c r="BK36" s="26">
        <v>2401</v>
      </c>
      <c r="BL36" s="26">
        <v>1342</v>
      </c>
      <c r="BM36" s="26">
        <v>1980</v>
      </c>
      <c r="BN36" s="26">
        <v>1112</v>
      </c>
      <c r="BO36" s="26">
        <v>878</v>
      </c>
      <c r="BP36" s="26">
        <v>2358</v>
      </c>
      <c r="BQ36" s="26"/>
    </row>
    <row r="37" spans="1:69">
      <c r="A37" s="15" t="s">
        <v>77</v>
      </c>
      <c r="B37" s="16">
        <v>1321</v>
      </c>
      <c r="C37" s="16">
        <v>1238</v>
      </c>
      <c r="D37" s="17">
        <v>1255</v>
      </c>
      <c r="E37" s="17">
        <v>1191</v>
      </c>
      <c r="F37" s="17">
        <v>1022</v>
      </c>
      <c r="G37" s="17">
        <v>1080</v>
      </c>
      <c r="H37" s="16">
        <v>1017</v>
      </c>
      <c r="I37" s="16">
        <v>1121</v>
      </c>
      <c r="J37" s="17">
        <v>989</v>
      </c>
      <c r="K37" s="18">
        <v>1006</v>
      </c>
      <c r="L37" s="18">
        <v>1110</v>
      </c>
      <c r="M37" s="17">
        <v>1132</v>
      </c>
      <c r="O37" s="18">
        <v>13</v>
      </c>
      <c r="P37" s="18">
        <v>17</v>
      </c>
      <c r="Q37" s="17">
        <v>17</v>
      </c>
      <c r="R37" s="17">
        <v>18</v>
      </c>
      <c r="S37" s="17">
        <v>19</v>
      </c>
      <c r="T37" s="17">
        <v>11</v>
      </c>
      <c r="U37" s="17">
        <v>16</v>
      </c>
      <c r="V37" s="18">
        <v>18</v>
      </c>
      <c r="W37" s="18">
        <v>19</v>
      </c>
      <c r="X37" s="18">
        <v>11</v>
      </c>
      <c r="Y37" s="18">
        <v>25</v>
      </c>
      <c r="Z37" s="17">
        <v>18</v>
      </c>
      <c r="AA37" s="17"/>
      <c r="AB37" s="19">
        <v>16.2</v>
      </c>
      <c r="AC37" s="19">
        <v>18.2</v>
      </c>
      <c r="AD37" s="20"/>
      <c r="AE37" s="21">
        <f>(Q37/BG37)*10000</f>
        <v>12.956329548052739</v>
      </c>
      <c r="AF37" s="21">
        <f>(R37/BH37)*10000</f>
        <v>11.943467586756022</v>
      </c>
      <c r="AG37" s="21">
        <f>(S37/BI37)*10000</f>
        <v>11.710323574730353</v>
      </c>
      <c r="AH37" s="21">
        <f>(T37/BJ37)*10000</f>
        <v>7.3016926651178231</v>
      </c>
      <c r="AI37" s="21">
        <f>(U37/BK37)*10000</f>
        <v>10.543657331136737</v>
      </c>
      <c r="AJ37" s="22">
        <f t="shared" si="0"/>
        <v>10.891094141158735</v>
      </c>
      <c r="AK37" s="21">
        <f>(V37/BL37)*10000</f>
        <v>11.383039271485487</v>
      </c>
      <c r="AL37" s="21">
        <f>(W37/BM37)*10000</f>
        <v>10.960484568791461</v>
      </c>
      <c r="AM37" s="21">
        <f>(X37/BN37)*10000</f>
        <v>6.522770398481974</v>
      </c>
      <c r="AN37" s="21">
        <f>(Y37/BO37)*10000</f>
        <v>16.945705958110214</v>
      </c>
      <c r="AO37" s="21">
        <f>(Z37/BP37)*10000</f>
        <v>10.741138560687432</v>
      </c>
      <c r="AP37" s="22">
        <f t="shared" si="1"/>
        <v>11.310627751511314</v>
      </c>
      <c r="AQ37" s="21"/>
      <c r="AR37" s="23">
        <f>Q37/D37</f>
        <v>1.3545816733067729E-2</v>
      </c>
      <c r="AS37" s="23">
        <f>R37/E37</f>
        <v>1.5113350125944584E-2</v>
      </c>
      <c r="AT37" s="23">
        <f>S37/F37</f>
        <v>1.8590998043052837E-2</v>
      </c>
      <c r="AU37" s="23">
        <f>T37/G37</f>
        <v>1.0185185185185186E-2</v>
      </c>
      <c r="AV37" s="23">
        <f>U37/H37</f>
        <v>1.5732546705998034E-2</v>
      </c>
      <c r="AW37" s="24">
        <f t="shared" si="2"/>
        <v>1.4633579358649673E-2</v>
      </c>
      <c r="AX37" s="23">
        <f>V37/I37</f>
        <v>1.6057091882247992E-2</v>
      </c>
      <c r="AY37" s="23">
        <f>W37/J37</f>
        <v>1.9211324570273004E-2</v>
      </c>
      <c r="AZ37" s="23">
        <f>X37/K37</f>
        <v>1.0934393638170975E-2</v>
      </c>
      <c r="BA37" s="23">
        <f>Y37/L37</f>
        <v>2.2522522522522521E-2</v>
      </c>
      <c r="BB37" s="23">
        <f>Z37/M37</f>
        <v>1.5901060070671377E-2</v>
      </c>
      <c r="BC37" s="24">
        <f t="shared" si="3"/>
        <v>1.6925278536777173E-2</v>
      </c>
      <c r="BE37" s="25" t="s">
        <v>77</v>
      </c>
      <c r="BF37" s="26">
        <v>10938</v>
      </c>
      <c r="BG37">
        <v>13121</v>
      </c>
      <c r="BH37" s="27">
        <v>15071</v>
      </c>
      <c r="BI37" s="27">
        <v>16225</v>
      </c>
      <c r="BJ37" s="26">
        <v>15065</v>
      </c>
      <c r="BK37" s="26">
        <v>15175</v>
      </c>
      <c r="BL37" s="26">
        <v>15813</v>
      </c>
      <c r="BM37" s="26">
        <v>17335</v>
      </c>
      <c r="BN37" s="26">
        <v>16864</v>
      </c>
      <c r="BO37" s="26">
        <v>14753</v>
      </c>
      <c r="BP37" s="26">
        <v>16758</v>
      </c>
      <c r="BQ37" s="26"/>
    </row>
    <row r="38" spans="1:69">
      <c r="A38" s="15" t="s">
        <v>78</v>
      </c>
      <c r="B38" s="17">
        <v>803</v>
      </c>
      <c r="C38" s="17">
        <v>765</v>
      </c>
      <c r="D38" s="17">
        <v>766</v>
      </c>
      <c r="E38" s="17">
        <v>750</v>
      </c>
      <c r="F38" s="17">
        <v>737</v>
      </c>
      <c r="G38" s="17">
        <v>668</v>
      </c>
      <c r="H38" s="17">
        <v>696</v>
      </c>
      <c r="I38" s="17">
        <v>709</v>
      </c>
      <c r="J38" s="17">
        <v>678</v>
      </c>
      <c r="K38" s="18">
        <v>669</v>
      </c>
      <c r="L38" s="18">
        <v>643</v>
      </c>
      <c r="M38" s="17">
        <v>683</v>
      </c>
      <c r="O38" s="18">
        <v>7</v>
      </c>
      <c r="P38" s="18">
        <v>6</v>
      </c>
      <c r="Q38" s="17">
        <v>3</v>
      </c>
      <c r="R38" s="17">
        <v>4</v>
      </c>
      <c r="S38" s="17">
        <v>11</v>
      </c>
      <c r="T38" s="17">
        <v>9</v>
      </c>
      <c r="U38" s="17">
        <v>1</v>
      </c>
      <c r="V38" s="18">
        <v>5</v>
      </c>
      <c r="W38" s="18">
        <v>13</v>
      </c>
      <c r="X38" s="18">
        <v>4</v>
      </c>
      <c r="Y38" s="18">
        <v>6</v>
      </c>
      <c r="Z38" s="17">
        <v>5</v>
      </c>
      <c r="AA38" s="17"/>
      <c r="AB38" s="19">
        <v>5.6</v>
      </c>
      <c r="AC38" s="19">
        <v>6.6</v>
      </c>
      <c r="AD38" s="20"/>
      <c r="AE38" s="21">
        <f>(Q38/BG38)*10000</f>
        <v>8.8235294117647065</v>
      </c>
      <c r="AF38" s="21">
        <f>(R38/BH38)*10000</f>
        <v>10.831302464121309</v>
      </c>
      <c r="AG38" s="21">
        <f>(S38/BI38)*10000</f>
        <v>28.321318228630275</v>
      </c>
      <c r="AH38" s="21">
        <f>(T38/BJ38)*10000</f>
        <v>22.244191794364806</v>
      </c>
      <c r="AI38" s="21">
        <f>(U38/BK38)*10000</f>
        <v>2.2603978300180829</v>
      </c>
      <c r="AJ38" s="22">
        <f t="shared" si="0"/>
        <v>14.496147945779835</v>
      </c>
      <c r="AK38" s="21">
        <f>(V38/BL38)*10000</f>
        <v>13.058239749281796</v>
      </c>
      <c r="AL38" s="21">
        <f>(W38/BM38)*10000</f>
        <v>27.825342465753423</v>
      </c>
      <c r="AM38" s="21">
        <f>(X38/BN38)*10000</f>
        <v>7.8988941548183256</v>
      </c>
      <c r="AN38" s="21">
        <f>(Y38/BO38)*10000</f>
        <v>15.193719929095975</v>
      </c>
      <c r="AO38" s="21">
        <f>(Z38/BP38)*10000</f>
        <v>10.477787091366304</v>
      </c>
      <c r="AP38" s="22">
        <f t="shared" si="1"/>
        <v>14.890796678063165</v>
      </c>
      <c r="AQ38" s="21"/>
      <c r="AR38" s="23">
        <f>Q38/D38</f>
        <v>3.9164490861618795E-3</v>
      </c>
      <c r="AS38" s="23">
        <f>R38/E38</f>
        <v>5.3333333333333332E-3</v>
      </c>
      <c r="AT38" s="23">
        <f>S38/F38</f>
        <v>1.4925373134328358E-2</v>
      </c>
      <c r="AU38" s="23">
        <f>T38/G38</f>
        <v>1.3473053892215569E-2</v>
      </c>
      <c r="AV38" s="23">
        <f>U38/H38</f>
        <v>1.4367816091954023E-3</v>
      </c>
      <c r="AW38" s="24">
        <f t="shared" si="2"/>
        <v>7.8169982110469077E-3</v>
      </c>
      <c r="AX38" s="23">
        <f>V38/I38</f>
        <v>7.052186177715092E-3</v>
      </c>
      <c r="AY38" s="23">
        <f>W38/J38</f>
        <v>1.9174041297935103E-2</v>
      </c>
      <c r="AZ38" s="23">
        <f>X38/K38</f>
        <v>5.9790732436472349E-3</v>
      </c>
      <c r="BA38" s="23">
        <f>Y38/L38</f>
        <v>9.3312597200622092E-3</v>
      </c>
      <c r="BB38" s="23">
        <f>Z38/M38</f>
        <v>7.320644216691069E-3</v>
      </c>
      <c r="BC38" s="24">
        <f t="shared" si="3"/>
        <v>9.7714409312101395E-3</v>
      </c>
      <c r="BE38" s="25" t="s">
        <v>78</v>
      </c>
      <c r="BF38" s="26">
        <v>3157</v>
      </c>
      <c r="BG38">
        <v>3400</v>
      </c>
      <c r="BH38" s="27">
        <v>3693</v>
      </c>
      <c r="BI38" s="27">
        <v>3884</v>
      </c>
      <c r="BJ38" s="26">
        <v>4046</v>
      </c>
      <c r="BK38" s="26">
        <v>4424</v>
      </c>
      <c r="BL38" s="26">
        <v>3829</v>
      </c>
      <c r="BM38" s="26">
        <v>4672</v>
      </c>
      <c r="BN38" s="26">
        <v>5064</v>
      </c>
      <c r="BO38" s="26">
        <v>3949</v>
      </c>
      <c r="BP38" s="26">
        <v>4772</v>
      </c>
      <c r="BQ38" s="26"/>
    </row>
    <row r="39" spans="1:69">
      <c r="A39" s="15" t="s">
        <v>79</v>
      </c>
      <c r="B39" s="17">
        <v>487</v>
      </c>
      <c r="C39" s="17">
        <v>478</v>
      </c>
      <c r="D39" s="17">
        <v>455</v>
      </c>
      <c r="E39" s="17">
        <v>416</v>
      </c>
      <c r="F39" s="17">
        <v>377</v>
      </c>
      <c r="G39" s="17">
        <v>317</v>
      </c>
      <c r="H39" s="17">
        <v>331</v>
      </c>
      <c r="I39" s="17">
        <v>337</v>
      </c>
      <c r="J39" s="17">
        <v>313</v>
      </c>
      <c r="K39" s="18">
        <v>357</v>
      </c>
      <c r="L39" s="18">
        <v>447</v>
      </c>
      <c r="M39" s="17">
        <v>495</v>
      </c>
      <c r="O39" s="18">
        <v>11</v>
      </c>
      <c r="P39" s="18">
        <v>14</v>
      </c>
      <c r="Q39" s="17">
        <v>15</v>
      </c>
      <c r="R39" s="17">
        <v>10</v>
      </c>
      <c r="S39" s="17">
        <v>8</v>
      </c>
      <c r="T39" s="17">
        <v>7</v>
      </c>
      <c r="U39" s="17">
        <v>15</v>
      </c>
      <c r="V39" s="18">
        <v>10</v>
      </c>
      <c r="W39" s="18">
        <v>3</v>
      </c>
      <c r="X39" s="18">
        <v>7</v>
      </c>
      <c r="Y39" s="18">
        <v>8</v>
      </c>
      <c r="Z39" s="17">
        <v>10</v>
      </c>
      <c r="AA39" s="17"/>
      <c r="AB39" s="19">
        <v>11</v>
      </c>
      <c r="AC39" s="19">
        <v>7.6</v>
      </c>
      <c r="AD39" s="20"/>
      <c r="AE39" s="21">
        <f>(Q39/BG39)*10000</f>
        <v>5.1447386472767187</v>
      </c>
      <c r="AF39" s="21">
        <f>(R39/BH39)*10000</f>
        <v>3.0506406345332517</v>
      </c>
      <c r="AG39" s="21">
        <f>(S39/BI39)*10000</f>
        <v>2.1670233225885092</v>
      </c>
      <c r="AH39" s="21">
        <f>(T39/BJ39)*10000</f>
        <v>1.8704574604531852</v>
      </c>
      <c r="AI39" s="21">
        <f>(U39/BK39)*10000</f>
        <v>3.9537151743588388</v>
      </c>
      <c r="AJ39" s="22">
        <f t="shared" si="0"/>
        <v>3.2373150478421002</v>
      </c>
      <c r="AK39" s="21">
        <f>(V39/BL39)*10000</f>
        <v>2.3832221163012393</v>
      </c>
      <c r="AL39" s="21">
        <f>(W39/BM39)*10000</f>
        <v>0.70427494894006615</v>
      </c>
      <c r="AM39" s="21">
        <f>(X39/BN39)*10000</f>
        <v>1.530221882172915</v>
      </c>
      <c r="AN39" s="21">
        <f>(Y39/BO39)*10000</f>
        <v>1.7082336863682952</v>
      </c>
      <c r="AO39" s="21">
        <f>(Z39/BP39)*10000</f>
        <v>2.3405500292568755</v>
      </c>
      <c r="AP39" s="22">
        <f t="shared" si="1"/>
        <v>1.7333005326078783</v>
      </c>
      <c r="AQ39" s="21"/>
      <c r="AR39" s="23">
        <f>Q39/D39</f>
        <v>3.2967032967032968E-2</v>
      </c>
      <c r="AS39" s="23">
        <f>R39/E39</f>
        <v>2.403846153846154E-2</v>
      </c>
      <c r="AT39" s="23">
        <f>S39/F39</f>
        <v>2.1220159151193633E-2</v>
      </c>
      <c r="AU39" s="23">
        <f>T39/G39</f>
        <v>2.2082018927444796E-2</v>
      </c>
      <c r="AV39" s="23">
        <f>U39/H39</f>
        <v>4.5317220543806644E-2</v>
      </c>
      <c r="AW39" s="24">
        <f t="shared" si="2"/>
        <v>2.9124978625587918E-2</v>
      </c>
      <c r="AX39" s="23">
        <f>V39/I39</f>
        <v>2.967359050445104E-2</v>
      </c>
      <c r="AY39" s="23">
        <f>W39/J39</f>
        <v>9.5846645367412137E-3</v>
      </c>
      <c r="AZ39" s="23">
        <f>X39/K39</f>
        <v>1.9607843137254902E-2</v>
      </c>
      <c r="BA39" s="23">
        <f>Y39/L39</f>
        <v>1.7897091722595078E-2</v>
      </c>
      <c r="BB39" s="23">
        <f>Z39/M39</f>
        <v>2.0202020202020204E-2</v>
      </c>
      <c r="BC39" s="24">
        <f t="shared" si="3"/>
        <v>1.9393042020612487E-2</v>
      </c>
      <c r="BE39" s="25" t="s">
        <v>79</v>
      </c>
      <c r="BF39" s="26">
        <v>28979</v>
      </c>
      <c r="BG39">
        <v>29156</v>
      </c>
      <c r="BH39" s="27">
        <v>32780</v>
      </c>
      <c r="BI39" s="27">
        <v>36917</v>
      </c>
      <c r="BJ39" s="26">
        <v>37424</v>
      </c>
      <c r="BK39" s="26">
        <v>37939</v>
      </c>
      <c r="BL39" s="26">
        <v>41960</v>
      </c>
      <c r="BM39" s="26">
        <v>42597</v>
      </c>
      <c r="BN39" s="26">
        <v>45745</v>
      </c>
      <c r="BO39" s="26">
        <v>46832</v>
      </c>
      <c r="BP39" s="26">
        <v>42725</v>
      </c>
      <c r="BQ39" s="26"/>
    </row>
    <row r="40" spans="1:69">
      <c r="A40" s="15" t="s">
        <v>80</v>
      </c>
      <c r="B40" s="16">
        <v>1616</v>
      </c>
      <c r="C40" s="16">
        <v>1525</v>
      </c>
      <c r="D40" s="17">
        <v>1491</v>
      </c>
      <c r="E40" s="17">
        <v>1468</v>
      </c>
      <c r="F40" s="17">
        <v>1256</v>
      </c>
      <c r="G40" s="17">
        <v>1324</v>
      </c>
      <c r="H40" s="16">
        <v>1286</v>
      </c>
      <c r="I40" s="16">
        <v>1310</v>
      </c>
      <c r="J40" s="16">
        <v>1208</v>
      </c>
      <c r="K40" s="18">
        <v>1195</v>
      </c>
      <c r="L40" s="18">
        <v>1200</v>
      </c>
      <c r="M40" s="17">
        <v>1188</v>
      </c>
      <c r="O40" s="18">
        <v>18</v>
      </c>
      <c r="P40" s="18">
        <v>13</v>
      </c>
      <c r="Q40" s="17">
        <v>20</v>
      </c>
      <c r="R40" s="17">
        <v>8</v>
      </c>
      <c r="S40" s="17">
        <v>15</v>
      </c>
      <c r="T40" s="17">
        <v>21</v>
      </c>
      <c r="U40" s="17">
        <v>11</v>
      </c>
      <c r="V40" s="18">
        <v>16</v>
      </c>
      <c r="W40" s="18">
        <v>11</v>
      </c>
      <c r="X40" s="18">
        <v>19</v>
      </c>
      <c r="Y40" s="18">
        <v>16</v>
      </c>
      <c r="Z40" s="17">
        <v>16</v>
      </c>
      <c r="AA40" s="17"/>
      <c r="AB40" s="19">
        <v>15</v>
      </c>
      <c r="AC40" s="19">
        <v>15.6</v>
      </c>
      <c r="AD40" s="20"/>
      <c r="AE40" s="21">
        <f>(Q40/BG40)*10000</f>
        <v>11.408362329587588</v>
      </c>
      <c r="AF40" s="21">
        <f>(R40/BH40)*10000</f>
        <v>3.8901045465596886</v>
      </c>
      <c r="AG40" s="21">
        <f>(S40/BI40)*10000</f>
        <v>6.0679611650485432</v>
      </c>
      <c r="AH40" s="21">
        <f>(T40/BJ40)*10000</f>
        <v>9.3089232678753486</v>
      </c>
      <c r="AI40" s="21">
        <f>(U40/BK40)*10000</f>
        <v>4.6732942475996264</v>
      </c>
      <c r="AJ40" s="22">
        <f t="shared" si="0"/>
        <v>7.0697291113341594</v>
      </c>
      <c r="AK40" s="21">
        <f>(V40/BL40)*10000</f>
        <v>5.6911147471010883</v>
      </c>
      <c r="AL40" s="21">
        <f>(W40/BM40)*10000</f>
        <v>3.5186488388458832</v>
      </c>
      <c r="AM40" s="21">
        <f>(X40/BN40)*10000</f>
        <v>6.6285235835891712</v>
      </c>
      <c r="AN40" s="21">
        <f>(Y40/BO40)*10000</f>
        <v>5.3942887967364559</v>
      </c>
      <c r="AO40" s="21">
        <f>(Z40/BP40)*10000</f>
        <v>5.1646223369916084</v>
      </c>
      <c r="AP40" s="22">
        <f t="shared" si="1"/>
        <v>5.2794396606528418</v>
      </c>
      <c r="AQ40" s="21"/>
      <c r="AR40" s="23">
        <f>Q40/D40</f>
        <v>1.341381623071764E-2</v>
      </c>
      <c r="AS40" s="23">
        <f>R40/E40</f>
        <v>5.4495912806539508E-3</v>
      </c>
      <c r="AT40" s="23">
        <f>S40/F40</f>
        <v>1.194267515923567E-2</v>
      </c>
      <c r="AU40" s="23">
        <f>T40/G40</f>
        <v>1.5861027190332326E-2</v>
      </c>
      <c r="AV40" s="23">
        <f>U40/H40</f>
        <v>8.553654743390357E-3</v>
      </c>
      <c r="AW40" s="24">
        <f t="shared" si="2"/>
        <v>1.1044152920865987E-2</v>
      </c>
      <c r="AX40" s="23">
        <f>V40/I40</f>
        <v>1.2213740458015267E-2</v>
      </c>
      <c r="AY40" s="23">
        <f>W40/J40</f>
        <v>9.1059602649006619E-3</v>
      </c>
      <c r="AZ40" s="23">
        <f>X40/K40</f>
        <v>1.5899581589958158E-2</v>
      </c>
      <c r="BA40" s="23">
        <f>Y40/L40</f>
        <v>1.3333333333333334E-2</v>
      </c>
      <c r="BB40" s="23">
        <f>Z40/M40</f>
        <v>1.3468013468013467E-2</v>
      </c>
      <c r="BC40" s="24">
        <f t="shared" si="3"/>
        <v>1.2804125822844178E-2</v>
      </c>
      <c r="BE40" s="25" t="s">
        <v>80</v>
      </c>
      <c r="BF40" s="26">
        <v>18092</v>
      </c>
      <c r="BG40">
        <v>17531</v>
      </c>
      <c r="BH40" s="27">
        <v>20565</v>
      </c>
      <c r="BI40" s="27">
        <v>24720</v>
      </c>
      <c r="BJ40" s="26">
        <v>22559</v>
      </c>
      <c r="BK40" s="26">
        <v>23538</v>
      </c>
      <c r="BL40" s="26">
        <v>28114</v>
      </c>
      <c r="BM40" s="26">
        <v>31262</v>
      </c>
      <c r="BN40" s="26">
        <v>28664</v>
      </c>
      <c r="BO40" s="26">
        <v>29661</v>
      </c>
      <c r="BP40" s="26">
        <v>30980</v>
      </c>
      <c r="BQ40" s="26"/>
    </row>
    <row r="41" spans="1:69">
      <c r="A41" s="15" t="s">
        <v>81</v>
      </c>
      <c r="B41" s="17">
        <v>87</v>
      </c>
      <c r="C41" s="17">
        <v>81</v>
      </c>
      <c r="D41" s="17">
        <v>69</v>
      </c>
      <c r="E41" s="17">
        <v>65</v>
      </c>
      <c r="F41" s="17">
        <v>83</v>
      </c>
      <c r="G41" s="17">
        <v>67</v>
      </c>
      <c r="H41" s="17">
        <v>66</v>
      </c>
      <c r="I41" s="17">
        <v>64</v>
      </c>
      <c r="J41" s="17">
        <v>65</v>
      </c>
      <c r="K41" s="18">
        <v>52</v>
      </c>
      <c r="L41" s="18">
        <v>45</v>
      </c>
      <c r="M41" s="17">
        <v>51</v>
      </c>
      <c r="O41" s="18">
        <v>1</v>
      </c>
      <c r="P41" s="18">
        <v>1</v>
      </c>
      <c r="Q41" s="17">
        <v>1</v>
      </c>
      <c r="R41" s="17">
        <v>1</v>
      </c>
      <c r="S41" s="17">
        <v>0</v>
      </c>
      <c r="T41" s="17">
        <v>2</v>
      </c>
      <c r="U41" s="17">
        <v>0</v>
      </c>
      <c r="V41" s="18">
        <v>2</v>
      </c>
      <c r="W41" s="18">
        <v>3</v>
      </c>
      <c r="X41" s="18">
        <v>0</v>
      </c>
      <c r="Y41" s="18">
        <v>0</v>
      </c>
      <c r="Z41" s="17">
        <v>2</v>
      </c>
      <c r="AA41" s="17"/>
      <c r="AB41" s="19">
        <v>0.8</v>
      </c>
      <c r="AC41" s="19">
        <v>1.4</v>
      </c>
      <c r="AD41" s="20"/>
      <c r="AE41" s="21">
        <f>(Q41/BG41)*10000</f>
        <v>8.3682008368200833</v>
      </c>
      <c r="AF41" s="21">
        <f>(R41/BH41)*10000</f>
        <v>7.2516316171138504</v>
      </c>
      <c r="AG41" s="21">
        <f>(S41/BI41)*10000</f>
        <v>0</v>
      </c>
      <c r="AH41" s="21">
        <f>(T41/BJ41)*10000</f>
        <v>5.9347181008902075</v>
      </c>
      <c r="AI41" s="21">
        <f>(U41/BK41)*10000</f>
        <v>0</v>
      </c>
      <c r="AJ41" s="22">
        <f t="shared" si="0"/>
        <v>4.3109101109648282</v>
      </c>
      <c r="AK41" s="21">
        <f>(V41/BL41)*10000</f>
        <v>9.1659028414298813</v>
      </c>
      <c r="AL41" s="21">
        <f>(W41/BM41)*10000</f>
        <v>11.299435028248588</v>
      </c>
      <c r="AM41" s="21">
        <f>(X41/BN41)*10000</f>
        <v>0</v>
      </c>
      <c r="AN41" s="21">
        <f>(Y41/BO41)*10000</f>
        <v>0</v>
      </c>
      <c r="AO41" s="21">
        <f>(Z41/BP41)*10000</f>
        <v>12.836970474967906</v>
      </c>
      <c r="AP41" s="22">
        <f t="shared" si="1"/>
        <v>6.6604616689292753</v>
      </c>
      <c r="AQ41" s="21"/>
      <c r="AR41" s="23">
        <f>Q41/D41</f>
        <v>1.4492753623188406E-2</v>
      </c>
      <c r="AS41" s="23">
        <f>R41/E41</f>
        <v>1.5384615384615385E-2</v>
      </c>
      <c r="AT41" s="23">
        <f>S41/F41</f>
        <v>0</v>
      </c>
      <c r="AU41" s="23">
        <f>T41/G41</f>
        <v>2.9850746268656716E-2</v>
      </c>
      <c r="AV41" s="23">
        <f>U41/H41</f>
        <v>0</v>
      </c>
      <c r="AW41" s="24">
        <f t="shared" si="2"/>
        <v>1.1945623055292101E-2</v>
      </c>
      <c r="AX41" s="23">
        <f>V41/I41</f>
        <v>3.125E-2</v>
      </c>
      <c r="AY41" s="23">
        <f>W41/J41</f>
        <v>4.6153846153846156E-2</v>
      </c>
      <c r="AZ41" s="23">
        <f>X41/K41</f>
        <v>0</v>
      </c>
      <c r="BA41" s="23">
        <f>Y41/L41</f>
        <v>0</v>
      </c>
      <c r="BB41" s="23">
        <f>Z41/M41</f>
        <v>3.9215686274509803E-2</v>
      </c>
      <c r="BC41" s="24">
        <f t="shared" si="3"/>
        <v>2.3323906485671193E-2</v>
      </c>
      <c r="BE41" s="25" t="s">
        <v>81</v>
      </c>
      <c r="BF41" s="26">
        <v>1194</v>
      </c>
      <c r="BG41">
        <v>1195</v>
      </c>
      <c r="BH41" s="27">
        <v>1379</v>
      </c>
      <c r="BI41" s="27">
        <v>1495</v>
      </c>
      <c r="BJ41" s="26">
        <v>3370</v>
      </c>
      <c r="BK41" s="26">
        <v>996</v>
      </c>
      <c r="BL41" s="26">
        <v>2182</v>
      </c>
      <c r="BM41" s="26">
        <v>2655</v>
      </c>
      <c r="BN41" s="26">
        <v>2625</v>
      </c>
      <c r="BO41" s="26">
        <v>1969</v>
      </c>
      <c r="BP41" s="26">
        <v>1558</v>
      </c>
      <c r="BQ41" s="26"/>
    </row>
    <row r="42" spans="1:69">
      <c r="A42" s="15" t="s">
        <v>82</v>
      </c>
      <c r="B42" s="16">
        <v>1094</v>
      </c>
      <c r="C42" s="16">
        <v>1045</v>
      </c>
      <c r="D42" s="17">
        <v>1077</v>
      </c>
      <c r="E42" s="17">
        <v>921</v>
      </c>
      <c r="F42" s="17">
        <v>894</v>
      </c>
      <c r="G42" s="17">
        <v>809</v>
      </c>
      <c r="H42" s="17">
        <v>828</v>
      </c>
      <c r="I42" s="17">
        <v>863</v>
      </c>
      <c r="J42" s="17">
        <v>767</v>
      </c>
      <c r="K42" s="18">
        <v>824</v>
      </c>
      <c r="L42" s="18">
        <v>977</v>
      </c>
      <c r="M42" s="17">
        <v>1015</v>
      </c>
      <c r="O42" s="18">
        <v>16</v>
      </c>
      <c r="P42" s="18">
        <v>16</v>
      </c>
      <c r="Q42" s="17">
        <v>21</v>
      </c>
      <c r="R42" s="17">
        <v>14</v>
      </c>
      <c r="S42" s="17">
        <v>11</v>
      </c>
      <c r="T42" s="17">
        <v>14</v>
      </c>
      <c r="U42" s="17">
        <v>15</v>
      </c>
      <c r="V42" s="18">
        <v>13</v>
      </c>
      <c r="W42" s="18">
        <v>15</v>
      </c>
      <c r="X42" s="18">
        <v>14</v>
      </c>
      <c r="Y42" s="18">
        <v>16</v>
      </c>
      <c r="Z42" s="53">
        <v>25</v>
      </c>
      <c r="AA42" s="17"/>
      <c r="AB42" s="19">
        <v>15</v>
      </c>
      <c r="AC42" s="19">
        <v>16.600000000000001</v>
      </c>
      <c r="AD42" s="20"/>
      <c r="AE42" s="21">
        <f>(Q42/BG42)*10000</f>
        <v>45.83151462243562</v>
      </c>
      <c r="AF42" s="21">
        <f>(R42/BH42)*10000</f>
        <v>29.940119760479043</v>
      </c>
      <c r="AG42" s="21">
        <f>(S42/BI42)*10000</f>
        <v>22.316899979711906</v>
      </c>
      <c r="AH42" s="21">
        <f>(T42/BJ42)*10000</f>
        <v>19.704433497536943</v>
      </c>
      <c r="AI42" s="21">
        <f>(U42/BK42)*10000</f>
        <v>24.570024570024568</v>
      </c>
      <c r="AJ42" s="22">
        <f t="shared" si="0"/>
        <v>28.472598486037619</v>
      </c>
      <c r="AK42" s="21">
        <f>(V42/BL42)*10000</f>
        <v>17.402945113788487</v>
      </c>
      <c r="AL42" s="21">
        <f>(W42/BM42)*10000</f>
        <v>22.519141270079569</v>
      </c>
      <c r="AM42" s="21">
        <f>(X42/BN42)*10000</f>
        <v>20.768431983385256</v>
      </c>
      <c r="AN42" s="21">
        <f>(Y42/BO42)*10000</f>
        <v>26.07561929595828</v>
      </c>
      <c r="AO42" s="21">
        <f>(Z42/BP42)*10000</f>
        <v>45.191612436731745</v>
      </c>
      <c r="AP42" s="22">
        <f t="shared" si="1"/>
        <v>26.391550019988664</v>
      </c>
      <c r="AQ42" s="21"/>
      <c r="AR42" s="23">
        <f>Q42/D42</f>
        <v>1.9498607242339833E-2</v>
      </c>
      <c r="AS42" s="23">
        <f>R42/E42</f>
        <v>1.5200868621064061E-2</v>
      </c>
      <c r="AT42" s="23">
        <f>S42/F42</f>
        <v>1.2304250559284116E-2</v>
      </c>
      <c r="AU42" s="23">
        <f>T42/G42</f>
        <v>1.73053152039555E-2</v>
      </c>
      <c r="AV42" s="23">
        <f>U42/H42</f>
        <v>1.8115942028985508E-2</v>
      </c>
      <c r="AW42" s="24">
        <f t="shared" si="2"/>
        <v>1.6484996731125804E-2</v>
      </c>
      <c r="AX42" s="23">
        <f>V42/I42</f>
        <v>1.5063731170336037E-2</v>
      </c>
      <c r="AY42" s="23">
        <f>W42/J42</f>
        <v>1.955671447196871E-2</v>
      </c>
      <c r="AZ42" s="23">
        <f>X42/K42</f>
        <v>1.6990291262135922E-2</v>
      </c>
      <c r="BA42" s="23">
        <f>Y42/L42</f>
        <v>1.6376663254861822E-2</v>
      </c>
      <c r="BB42" s="23">
        <f>Z42/M42</f>
        <v>2.4630541871921183E-2</v>
      </c>
      <c r="BC42" s="24">
        <f t="shared" si="3"/>
        <v>1.8523588406244733E-2</v>
      </c>
      <c r="BE42" s="25" t="s">
        <v>82</v>
      </c>
      <c r="BF42" s="26">
        <v>5340</v>
      </c>
      <c r="BG42">
        <v>4582</v>
      </c>
      <c r="BH42" s="27">
        <v>4676</v>
      </c>
      <c r="BI42" s="27">
        <v>4929</v>
      </c>
      <c r="BJ42" s="26">
        <v>7105</v>
      </c>
      <c r="BK42" s="26">
        <v>6105</v>
      </c>
      <c r="BL42" s="26">
        <v>7470</v>
      </c>
      <c r="BM42" s="26">
        <v>6661</v>
      </c>
      <c r="BN42" s="26">
        <v>6741</v>
      </c>
      <c r="BO42" s="26">
        <v>6136</v>
      </c>
      <c r="BP42" s="26">
        <v>5532</v>
      </c>
      <c r="BQ42" s="26"/>
    </row>
    <row r="43" spans="1:69">
      <c r="A43" s="15" t="s">
        <v>83</v>
      </c>
      <c r="B43" s="17">
        <v>186</v>
      </c>
      <c r="C43" s="17">
        <v>191</v>
      </c>
      <c r="D43" s="17">
        <v>146</v>
      </c>
      <c r="E43" s="17">
        <v>121</v>
      </c>
      <c r="F43" s="17">
        <v>131</v>
      </c>
      <c r="G43" s="17">
        <v>140</v>
      </c>
      <c r="H43" s="17">
        <v>111</v>
      </c>
      <c r="I43" s="17">
        <v>133</v>
      </c>
      <c r="J43" s="17">
        <v>135</v>
      </c>
      <c r="K43" s="18">
        <v>136</v>
      </c>
      <c r="L43" s="18">
        <v>133</v>
      </c>
      <c r="M43" s="17">
        <v>116</v>
      </c>
      <c r="O43" s="18">
        <v>0</v>
      </c>
      <c r="P43" s="18">
        <v>1</v>
      </c>
      <c r="Q43" s="17">
        <v>0</v>
      </c>
      <c r="R43" s="17">
        <v>0</v>
      </c>
      <c r="S43" s="17">
        <v>0</v>
      </c>
      <c r="T43" s="17">
        <v>2</v>
      </c>
      <c r="U43" s="17">
        <v>1</v>
      </c>
      <c r="V43" s="18">
        <v>0</v>
      </c>
      <c r="W43" s="18">
        <v>0</v>
      </c>
      <c r="X43" s="18">
        <v>2</v>
      </c>
      <c r="Y43" s="18">
        <v>1</v>
      </c>
      <c r="Z43" s="18">
        <v>0</v>
      </c>
      <c r="AA43" s="18"/>
      <c r="AB43" s="19">
        <v>0.6</v>
      </c>
      <c r="AC43" s="19">
        <v>0.6</v>
      </c>
      <c r="AD43" s="20"/>
      <c r="AE43" s="21">
        <f>(Q43/BG43)*10000</f>
        <v>0</v>
      </c>
      <c r="AF43" s="21">
        <f>(R43/BH43)*10000</f>
        <v>0</v>
      </c>
      <c r="AG43" s="21">
        <f>(S43/BI43)*10000</f>
        <v>0</v>
      </c>
      <c r="AH43" s="21">
        <f>(T43/BJ43)*10000</f>
        <v>10.799136069114471</v>
      </c>
      <c r="AI43" s="21">
        <f>(U43/BK43)*10000</f>
        <v>3.6010082823190497</v>
      </c>
      <c r="AJ43" s="22">
        <f t="shared" si="0"/>
        <v>2.8800288702867043</v>
      </c>
      <c r="AK43" s="21">
        <f>(V43/BL43)*10000</f>
        <v>0</v>
      </c>
      <c r="AL43" s="21">
        <f>(W43/BM43)*10000</f>
        <v>0</v>
      </c>
      <c r="AM43" s="21">
        <f>(X43/BN43)*10000</f>
        <v>10.368066355624675</v>
      </c>
      <c r="AN43" s="21">
        <f>(Y43/BO43)*10000</f>
        <v>4.1442188147534189</v>
      </c>
      <c r="AO43" s="21">
        <f>(Z43/BP43)*10000</f>
        <v>0</v>
      </c>
      <c r="AP43" s="22">
        <f t="shared" si="1"/>
        <v>2.9024570340756188</v>
      </c>
      <c r="AQ43" s="21"/>
      <c r="AR43" s="23">
        <f>Q43/D43</f>
        <v>0</v>
      </c>
      <c r="AS43" s="23">
        <f>R43/E43</f>
        <v>0</v>
      </c>
      <c r="AT43" s="23">
        <f>S43/F43</f>
        <v>0</v>
      </c>
      <c r="AU43" s="23">
        <f>T43/G43</f>
        <v>1.4285714285714285E-2</v>
      </c>
      <c r="AV43" s="23">
        <f>U43/H43</f>
        <v>9.0090090090090089E-3</v>
      </c>
      <c r="AW43" s="24">
        <f t="shared" si="2"/>
        <v>4.6589446589446592E-3</v>
      </c>
      <c r="AX43" s="23">
        <f>V43/I43</f>
        <v>0</v>
      </c>
      <c r="AY43" s="23">
        <f>W43/J43</f>
        <v>0</v>
      </c>
      <c r="AZ43" s="23">
        <f>X43/K43</f>
        <v>1.4705882352941176E-2</v>
      </c>
      <c r="BA43" s="23">
        <f>Y43/L43</f>
        <v>7.5187969924812026E-3</v>
      </c>
      <c r="BB43" s="23">
        <f>Z43/M43</f>
        <v>0</v>
      </c>
      <c r="BC43" s="24">
        <f t="shared" si="3"/>
        <v>4.4449358690844759E-3</v>
      </c>
      <c r="BE43" s="25" t="s">
        <v>83</v>
      </c>
      <c r="BF43" s="26">
        <v>2760</v>
      </c>
      <c r="BG43">
        <v>1989</v>
      </c>
      <c r="BH43" s="27">
        <v>2132</v>
      </c>
      <c r="BI43" s="27">
        <v>2097</v>
      </c>
      <c r="BJ43" s="26">
        <v>1852</v>
      </c>
      <c r="BK43" s="26">
        <v>2777</v>
      </c>
      <c r="BL43" s="26">
        <v>3456</v>
      </c>
      <c r="BM43" s="26">
        <v>1553</v>
      </c>
      <c r="BN43" s="26">
        <v>1929</v>
      </c>
      <c r="BO43" s="26">
        <v>2413</v>
      </c>
      <c r="BP43" s="26">
        <v>1719</v>
      </c>
      <c r="BQ43" s="26"/>
    </row>
    <row r="44" spans="1:69">
      <c r="A44" s="15" t="s">
        <v>84</v>
      </c>
      <c r="B44" s="16">
        <v>1270</v>
      </c>
      <c r="C44" s="16">
        <v>1284</v>
      </c>
      <c r="D44" s="17">
        <v>1211</v>
      </c>
      <c r="E44" s="17">
        <v>1043</v>
      </c>
      <c r="F44" s="17">
        <v>986</v>
      </c>
      <c r="G44" s="17">
        <v>1032</v>
      </c>
      <c r="H44" s="17">
        <v>937</v>
      </c>
      <c r="I44" s="16">
        <v>1015</v>
      </c>
      <c r="J44" s="17">
        <v>995</v>
      </c>
      <c r="K44" s="18">
        <v>962</v>
      </c>
      <c r="L44" s="18">
        <v>958</v>
      </c>
      <c r="M44" s="17">
        <v>1041</v>
      </c>
      <c r="O44" s="18">
        <v>10</v>
      </c>
      <c r="P44" s="18">
        <v>7</v>
      </c>
      <c r="Q44" s="17">
        <v>6</v>
      </c>
      <c r="R44" s="17">
        <v>7</v>
      </c>
      <c r="S44" s="17">
        <v>9</v>
      </c>
      <c r="T44" s="17">
        <v>4</v>
      </c>
      <c r="U44" s="17">
        <v>5</v>
      </c>
      <c r="V44" s="18">
        <v>8</v>
      </c>
      <c r="W44" s="18">
        <v>8</v>
      </c>
      <c r="X44" s="18">
        <v>5</v>
      </c>
      <c r="Y44" s="18">
        <v>10</v>
      </c>
      <c r="Z44" s="17">
        <v>9</v>
      </c>
      <c r="AA44" s="17"/>
      <c r="AB44" s="19">
        <v>6.2</v>
      </c>
      <c r="AC44" s="19">
        <v>8</v>
      </c>
      <c r="AD44" s="20"/>
      <c r="AE44" s="21">
        <f>(Q44/BG44)*10000</f>
        <v>21.802325581395348</v>
      </c>
      <c r="AF44" s="21">
        <f>(R44/BH44)*10000</f>
        <v>19.141372709871479</v>
      </c>
      <c r="AG44" s="21">
        <f>(S44/BI44)*10000</f>
        <v>24.025627335824883</v>
      </c>
      <c r="AH44" s="21">
        <f>(T44/BJ44)*10000</f>
        <v>11.692487576731949</v>
      </c>
      <c r="AI44" s="21">
        <f>(U44/BK44)*10000</f>
        <v>13.650013650013651</v>
      </c>
      <c r="AJ44" s="22">
        <f t="shared" si="0"/>
        <v>18.062365370767459</v>
      </c>
      <c r="AK44" s="21">
        <f>(V44/BL44)*10000</f>
        <v>19.29570670525808</v>
      </c>
      <c r="AL44" s="21">
        <f>(W44/BM44)*10000</f>
        <v>15.515903801396432</v>
      </c>
      <c r="AM44" s="21">
        <f>(X44/BN44)*10000</f>
        <v>11.916110581506198</v>
      </c>
      <c r="AN44" s="21">
        <f>(Y44/BO44)*10000</f>
        <v>37.792894935752081</v>
      </c>
      <c r="AO44" s="21">
        <f>(Z44/BP44)*10000</f>
        <v>26.642984014209592</v>
      </c>
      <c r="AP44" s="22">
        <f t="shared" si="1"/>
        <v>22.232720007624476</v>
      </c>
      <c r="AQ44" s="21"/>
      <c r="AR44" s="23">
        <f>Q44/D44</f>
        <v>4.9545829892650699E-3</v>
      </c>
      <c r="AS44" s="23">
        <f>R44/E44</f>
        <v>6.7114093959731542E-3</v>
      </c>
      <c r="AT44" s="23">
        <f>S44/F44</f>
        <v>9.1277890466531439E-3</v>
      </c>
      <c r="AU44" s="23">
        <f>T44/G44</f>
        <v>3.875968992248062E-3</v>
      </c>
      <c r="AV44" s="23">
        <f>U44/H44</f>
        <v>5.3361792956243331E-3</v>
      </c>
      <c r="AW44" s="24">
        <f t="shared" si="2"/>
        <v>6.0011859439527528E-3</v>
      </c>
      <c r="AX44" s="23">
        <f>V44/I44</f>
        <v>7.8817733990147777E-3</v>
      </c>
      <c r="AY44" s="23">
        <f>W44/J44</f>
        <v>8.0402010050251264E-3</v>
      </c>
      <c r="AZ44" s="23">
        <f>X44/K44</f>
        <v>5.1975051975051978E-3</v>
      </c>
      <c r="BA44" s="23">
        <f>Y44/L44</f>
        <v>1.0438413361169102E-2</v>
      </c>
      <c r="BB44" s="23">
        <f>Z44/M44</f>
        <v>8.6455331412103754E-3</v>
      </c>
      <c r="BC44" s="24">
        <f t="shared" si="3"/>
        <v>8.0406852207849152E-3</v>
      </c>
      <c r="BE44" s="25" t="s">
        <v>84</v>
      </c>
      <c r="BF44" s="26">
        <v>2697</v>
      </c>
      <c r="BG44">
        <v>2752</v>
      </c>
      <c r="BH44" s="27">
        <v>3657</v>
      </c>
      <c r="BI44" s="27">
        <v>3746</v>
      </c>
      <c r="BJ44" s="26">
        <v>3421</v>
      </c>
      <c r="BK44" s="26">
        <v>3663</v>
      </c>
      <c r="BL44" s="26">
        <v>4146</v>
      </c>
      <c r="BM44" s="26">
        <v>5156</v>
      </c>
      <c r="BN44" s="26">
        <v>4196</v>
      </c>
      <c r="BO44" s="26">
        <v>2646</v>
      </c>
      <c r="BP44" s="26">
        <v>3378</v>
      </c>
      <c r="BQ44" s="26"/>
    </row>
    <row r="45" spans="1:69">
      <c r="A45" s="15" t="s">
        <v>85</v>
      </c>
      <c r="B45" s="16">
        <v>3536</v>
      </c>
      <c r="C45" s="16">
        <v>3531</v>
      </c>
      <c r="D45" s="17">
        <v>3466</v>
      </c>
      <c r="E45" s="17">
        <v>3476</v>
      </c>
      <c r="F45" s="17">
        <v>3104</v>
      </c>
      <c r="G45" s="17">
        <v>3023</v>
      </c>
      <c r="H45" s="16">
        <v>3054</v>
      </c>
      <c r="I45" s="16">
        <v>3408</v>
      </c>
      <c r="J45" s="16">
        <v>3382</v>
      </c>
      <c r="K45" s="18">
        <v>3538</v>
      </c>
      <c r="L45" s="18">
        <v>3516</v>
      </c>
      <c r="M45" s="17">
        <v>3776</v>
      </c>
      <c r="O45" s="18">
        <v>47</v>
      </c>
      <c r="P45" s="18">
        <v>52</v>
      </c>
      <c r="Q45" s="17">
        <v>48</v>
      </c>
      <c r="R45" s="17">
        <v>53</v>
      </c>
      <c r="S45" s="17">
        <v>48</v>
      </c>
      <c r="T45" s="17">
        <v>42</v>
      </c>
      <c r="U45" s="17">
        <v>45</v>
      </c>
      <c r="V45" s="18">
        <v>56</v>
      </c>
      <c r="W45" s="18">
        <v>48</v>
      </c>
      <c r="X45" s="18">
        <v>50</v>
      </c>
      <c r="Y45" s="18">
        <v>50</v>
      </c>
      <c r="Z45" s="53">
        <v>65</v>
      </c>
      <c r="AA45" s="17"/>
      <c r="AB45" s="19">
        <v>47.2</v>
      </c>
      <c r="AC45" s="19">
        <v>53.8</v>
      </c>
      <c r="AD45" s="20"/>
      <c r="AE45" s="21">
        <f>(Q45/BG45)*10000</f>
        <v>19.53125</v>
      </c>
      <c r="AF45" s="21">
        <f>(R45/BH45)*10000</f>
        <v>20.308847760278958</v>
      </c>
      <c r="AG45" s="21">
        <f>(S45/BI45)*10000</f>
        <v>17.281728172817282</v>
      </c>
      <c r="AH45" s="21">
        <f>(T45/BJ45)*10000</f>
        <v>15.92175594222677</v>
      </c>
      <c r="AI45" s="21">
        <f>(U45/BK45)*10000</f>
        <v>13.880748943520775</v>
      </c>
      <c r="AJ45" s="22">
        <f t="shared" si="0"/>
        <v>17.384866163768756</v>
      </c>
      <c r="AK45" s="21">
        <f>(V45/BL45)*10000</f>
        <v>17.540562550898954</v>
      </c>
      <c r="AL45" s="21">
        <f>(W45/BM45)*10000</f>
        <v>12.879336714159219</v>
      </c>
      <c r="AM45" s="21">
        <f>(X45/BN45)*10000</f>
        <v>14.820084178078133</v>
      </c>
      <c r="AN45" s="21">
        <f>(Y45/BO45)*10000</f>
        <v>16.262806960481377</v>
      </c>
      <c r="AO45" s="21">
        <f>(Z45/BP45)*10000</f>
        <v>19.728655112756854</v>
      </c>
      <c r="AP45" s="22">
        <f t="shared" si="1"/>
        <v>16.246289103274911</v>
      </c>
      <c r="AQ45" s="21"/>
      <c r="AR45" s="23">
        <f>Q45/D45</f>
        <v>1.3848817080207732E-2</v>
      </c>
      <c r="AS45" s="23">
        <f>R45/E45</f>
        <v>1.5247410817031071E-2</v>
      </c>
      <c r="AT45" s="23">
        <f>S45/F45</f>
        <v>1.5463917525773196E-2</v>
      </c>
      <c r="AU45" s="23">
        <f>T45/G45</f>
        <v>1.3893483294740324E-2</v>
      </c>
      <c r="AV45" s="23">
        <f>U45/H45</f>
        <v>1.4734774066797643E-2</v>
      </c>
      <c r="AW45" s="24">
        <f t="shared" si="2"/>
        <v>1.4637680556909994E-2</v>
      </c>
      <c r="AX45" s="23">
        <f>V45/I45</f>
        <v>1.6431924882629109E-2</v>
      </c>
      <c r="AY45" s="23">
        <f>W45/J45</f>
        <v>1.4192785334121822E-2</v>
      </c>
      <c r="AZ45" s="23">
        <f>X45/K45</f>
        <v>1.4132278123233465E-2</v>
      </c>
      <c r="BA45" s="23">
        <f>Y45/L45</f>
        <v>1.422070534698521E-2</v>
      </c>
      <c r="BB45" s="23">
        <f>Z45/M45</f>
        <v>1.7213983050847457E-2</v>
      </c>
      <c r="BC45" s="24">
        <f t="shared" si="3"/>
        <v>1.5238335347563411E-2</v>
      </c>
      <c r="BE45" s="25" t="s">
        <v>85</v>
      </c>
      <c r="BF45" s="26">
        <v>23514</v>
      </c>
      <c r="BG45">
        <v>24576</v>
      </c>
      <c r="BH45" s="27">
        <v>26097</v>
      </c>
      <c r="BI45" s="27">
        <v>27775</v>
      </c>
      <c r="BJ45" s="26">
        <v>26379</v>
      </c>
      <c r="BK45" s="26">
        <v>32419</v>
      </c>
      <c r="BL45" s="26">
        <v>31926</v>
      </c>
      <c r="BM45" s="26">
        <v>37269</v>
      </c>
      <c r="BN45" s="26">
        <v>33738</v>
      </c>
      <c r="BO45" s="26">
        <v>30745</v>
      </c>
      <c r="BP45" s="26">
        <v>32947</v>
      </c>
      <c r="BQ45" s="26"/>
    </row>
    <row r="46" spans="1:69">
      <c r="A46" s="15" t="s">
        <v>86</v>
      </c>
      <c r="B46" s="17">
        <v>282</v>
      </c>
      <c r="C46" s="17">
        <v>287</v>
      </c>
      <c r="D46" s="17">
        <v>299</v>
      </c>
      <c r="E46" s="17">
        <v>276</v>
      </c>
      <c r="F46" s="17">
        <v>244</v>
      </c>
      <c r="G46" s="17">
        <v>253</v>
      </c>
      <c r="H46" s="17">
        <v>243</v>
      </c>
      <c r="I46" s="17">
        <v>217</v>
      </c>
      <c r="J46" s="17">
        <v>220</v>
      </c>
      <c r="K46" s="18">
        <v>256</v>
      </c>
      <c r="L46" s="18">
        <v>276</v>
      </c>
      <c r="M46" s="17">
        <v>281</v>
      </c>
      <c r="O46" s="18">
        <v>3</v>
      </c>
      <c r="P46" s="18">
        <v>10</v>
      </c>
      <c r="Q46" s="17">
        <v>6</v>
      </c>
      <c r="R46" s="17">
        <v>4</v>
      </c>
      <c r="S46" s="17">
        <v>5</v>
      </c>
      <c r="T46" s="17">
        <v>7</v>
      </c>
      <c r="U46" s="17">
        <v>5</v>
      </c>
      <c r="V46" s="18">
        <v>3</v>
      </c>
      <c r="W46" s="18">
        <v>6</v>
      </c>
      <c r="X46" s="18">
        <v>9</v>
      </c>
      <c r="Y46" s="18">
        <v>5</v>
      </c>
      <c r="Z46" s="17">
        <v>5</v>
      </c>
      <c r="AA46" s="17"/>
      <c r="AB46" s="19">
        <v>5.4</v>
      </c>
      <c r="AC46" s="19">
        <v>5.6</v>
      </c>
      <c r="AD46" s="20"/>
      <c r="AE46" s="21">
        <f>(Q46/BG46)*10000</f>
        <v>7.351139426611125</v>
      </c>
      <c r="AF46" s="21">
        <f>(R46/BH46)*10000</f>
        <v>4.543389368468878</v>
      </c>
      <c r="AG46" s="21">
        <f>(S46/BI46)*10000</f>
        <v>5.185646131507986</v>
      </c>
      <c r="AH46" s="21">
        <f>(T46/BJ46)*10000</f>
        <v>8.0962294702752722</v>
      </c>
      <c r="AI46" s="21">
        <f>(U46/BK46)*10000</f>
        <v>5.1802735184417736</v>
      </c>
      <c r="AJ46" s="22">
        <f t="shared" si="0"/>
        <v>6.071335583061007</v>
      </c>
      <c r="AK46" s="21">
        <f>(V46/BL46)*10000</f>
        <v>2.3485204321277595</v>
      </c>
      <c r="AL46" s="21">
        <f>(W46/BM46)*10000</f>
        <v>5.5715479617420378</v>
      </c>
      <c r="AM46" s="21">
        <f>(X46/BN46)*10000</f>
        <v>8.9365504915102765</v>
      </c>
      <c r="AN46" s="21">
        <f>(Y46/BO46)*10000</f>
        <v>3.6461751622547949</v>
      </c>
      <c r="AO46" s="21">
        <f>(Z46/BP46)*10000</f>
        <v>5.3039142887450943</v>
      </c>
      <c r="AP46" s="22">
        <f t="shared" si="1"/>
        <v>5.1613416672759929</v>
      </c>
      <c r="AQ46" s="21"/>
      <c r="AR46" s="23">
        <f>Q46/D46</f>
        <v>2.0066889632107024E-2</v>
      </c>
      <c r="AS46" s="23">
        <f>R46/E46</f>
        <v>1.4492753623188406E-2</v>
      </c>
      <c r="AT46" s="23">
        <f>S46/F46</f>
        <v>2.0491803278688523E-2</v>
      </c>
      <c r="AU46" s="23">
        <f>T46/G46</f>
        <v>2.766798418972332E-2</v>
      </c>
      <c r="AV46" s="23">
        <f>U46/H46</f>
        <v>2.0576131687242798E-2</v>
      </c>
      <c r="AW46" s="24">
        <f t="shared" si="2"/>
        <v>2.0659112482190014E-2</v>
      </c>
      <c r="AX46" s="23">
        <f>V46/I46</f>
        <v>1.3824884792626729E-2</v>
      </c>
      <c r="AY46" s="23">
        <f>W46/J46</f>
        <v>2.7272727272727271E-2</v>
      </c>
      <c r="AZ46" s="23">
        <f>X46/K46</f>
        <v>3.515625E-2</v>
      </c>
      <c r="BA46" s="23">
        <f>Y46/L46</f>
        <v>1.8115942028985508E-2</v>
      </c>
      <c r="BB46" s="23">
        <f>Z46/M46</f>
        <v>1.7793594306049824E-2</v>
      </c>
      <c r="BC46" s="24">
        <f t="shared" si="3"/>
        <v>2.2432679680077866E-2</v>
      </c>
      <c r="BE46" s="25" t="s">
        <v>86</v>
      </c>
      <c r="BF46" s="26">
        <v>7567</v>
      </c>
      <c r="BG46">
        <v>8162</v>
      </c>
      <c r="BH46" s="27">
        <v>8804</v>
      </c>
      <c r="BI46" s="27">
        <v>9642</v>
      </c>
      <c r="BJ46" s="26">
        <v>8646</v>
      </c>
      <c r="BK46" s="26">
        <v>9652</v>
      </c>
      <c r="BL46" s="26">
        <v>12774</v>
      </c>
      <c r="BM46" s="26">
        <v>10769</v>
      </c>
      <c r="BN46" s="26">
        <v>10071</v>
      </c>
      <c r="BO46" s="26">
        <v>13713</v>
      </c>
      <c r="BP46" s="26">
        <v>9427</v>
      </c>
      <c r="BQ46" s="26"/>
    </row>
    <row r="47" spans="1:69">
      <c r="A47" s="15" t="s">
        <v>87</v>
      </c>
      <c r="B47" s="17">
        <v>73</v>
      </c>
      <c r="C47" s="17">
        <v>87</v>
      </c>
      <c r="D47" s="17">
        <v>66</v>
      </c>
      <c r="E47" s="17">
        <v>73</v>
      </c>
      <c r="F47" s="17">
        <v>74</v>
      </c>
      <c r="G47" s="17">
        <v>71</v>
      </c>
      <c r="H47" s="17">
        <v>55</v>
      </c>
      <c r="I47" s="17">
        <v>77</v>
      </c>
      <c r="J47" s="17">
        <v>69</v>
      </c>
      <c r="K47" s="18">
        <v>44</v>
      </c>
      <c r="L47" s="18">
        <v>57</v>
      </c>
      <c r="M47" s="17">
        <v>62</v>
      </c>
      <c r="O47" s="18">
        <v>0</v>
      </c>
      <c r="P47" s="18">
        <v>0</v>
      </c>
      <c r="Q47" s="17">
        <v>0</v>
      </c>
      <c r="R47" s="17">
        <v>0</v>
      </c>
      <c r="S47" s="17">
        <v>0</v>
      </c>
      <c r="T47" s="17">
        <v>1</v>
      </c>
      <c r="U47" s="17">
        <v>0</v>
      </c>
      <c r="V47" s="18">
        <v>0</v>
      </c>
      <c r="W47" s="18">
        <v>0</v>
      </c>
      <c r="X47" s="18">
        <v>0</v>
      </c>
      <c r="Y47" s="18">
        <v>4</v>
      </c>
      <c r="Z47" s="17">
        <v>1</v>
      </c>
      <c r="AA47" s="17"/>
      <c r="AB47" s="19">
        <v>0.2</v>
      </c>
      <c r="AC47" s="19">
        <v>1</v>
      </c>
      <c r="AD47" s="20"/>
      <c r="AE47" s="21">
        <f>(Q47/BG47)*10000</f>
        <v>0</v>
      </c>
      <c r="AF47" s="21">
        <f>(R47/BH47)*10000</f>
        <v>0</v>
      </c>
      <c r="AG47" s="21">
        <f>(S47/BI47)*10000</f>
        <v>0</v>
      </c>
      <c r="AH47" s="21">
        <f>(T47/BJ47)*10000</f>
        <v>5.3561863952865556</v>
      </c>
      <c r="AI47" s="21">
        <f>(U47/BK47)*10000</f>
        <v>0</v>
      </c>
      <c r="AJ47" s="22">
        <f t="shared" si="0"/>
        <v>1.071237279057311</v>
      </c>
      <c r="AK47" s="21">
        <f>(V47/BL47)*10000</f>
        <v>0</v>
      </c>
      <c r="AL47" s="21">
        <f>(W47/BM47)*10000</f>
        <v>0</v>
      </c>
      <c r="AM47" s="21">
        <f>(X47/BN47)*10000</f>
        <v>0</v>
      </c>
      <c r="AN47" s="21">
        <f>(Y47/BO47)*10000</f>
        <v>16.494845360824744</v>
      </c>
      <c r="AO47" s="21">
        <f>(Z47/BP47)*10000</f>
        <v>4.9776007964161275</v>
      </c>
      <c r="AP47" s="22">
        <f t="shared" si="1"/>
        <v>4.294489231448174</v>
      </c>
      <c r="AQ47" s="21"/>
      <c r="AR47" s="23">
        <f>Q47/D47</f>
        <v>0</v>
      </c>
      <c r="AS47" s="23">
        <f>R47/E47</f>
        <v>0</v>
      </c>
      <c r="AT47" s="23">
        <f>S47/F47</f>
        <v>0</v>
      </c>
      <c r="AU47" s="23">
        <f>T47/G47</f>
        <v>1.4084507042253521E-2</v>
      </c>
      <c r="AV47" s="23">
        <f>U47/H47</f>
        <v>0</v>
      </c>
      <c r="AW47" s="24">
        <f t="shared" si="2"/>
        <v>2.8169014084507044E-3</v>
      </c>
      <c r="AX47" s="23">
        <f>V47/I47</f>
        <v>0</v>
      </c>
      <c r="AY47" s="23">
        <f>W47/J47</f>
        <v>0</v>
      </c>
      <c r="AZ47" s="23">
        <f>X47/K47</f>
        <v>0</v>
      </c>
      <c r="BA47" s="23">
        <f>Y47/L47</f>
        <v>7.0175438596491224E-2</v>
      </c>
      <c r="BB47" s="23">
        <f>Z47/M47</f>
        <v>1.6129032258064516E-2</v>
      </c>
      <c r="BC47" s="24">
        <f t="shared" si="3"/>
        <v>1.7260894170911149E-2</v>
      </c>
      <c r="BE47" s="25" t="s">
        <v>87</v>
      </c>
      <c r="BF47" s="26">
        <v>1497</v>
      </c>
      <c r="BG47">
        <v>1632</v>
      </c>
      <c r="BH47" s="27">
        <v>1825</v>
      </c>
      <c r="BI47" s="27">
        <v>2287</v>
      </c>
      <c r="BJ47" s="26">
        <v>1867</v>
      </c>
      <c r="BK47" s="26">
        <v>2570</v>
      </c>
      <c r="BL47" s="26">
        <v>3121</v>
      </c>
      <c r="BM47" s="26">
        <v>2852</v>
      </c>
      <c r="BN47" s="26">
        <v>1921</v>
      </c>
      <c r="BO47" s="26">
        <v>2425</v>
      </c>
      <c r="BP47" s="26">
        <v>2009</v>
      </c>
      <c r="BQ47" s="26"/>
    </row>
    <row r="48" spans="1:69">
      <c r="A48" s="15" t="s">
        <v>88</v>
      </c>
      <c r="B48" s="17">
        <v>947</v>
      </c>
      <c r="C48" s="17">
        <v>962</v>
      </c>
      <c r="D48" s="17">
        <v>1027</v>
      </c>
      <c r="E48" s="17">
        <v>825</v>
      </c>
      <c r="F48" s="17">
        <v>758</v>
      </c>
      <c r="G48" s="17">
        <v>740</v>
      </c>
      <c r="H48" s="17">
        <v>764</v>
      </c>
      <c r="I48" s="17">
        <v>776</v>
      </c>
      <c r="J48" s="17">
        <v>740</v>
      </c>
      <c r="K48" s="18">
        <v>703</v>
      </c>
      <c r="L48" s="18">
        <v>753</v>
      </c>
      <c r="M48" s="17">
        <v>760</v>
      </c>
      <c r="O48" s="18">
        <v>21</v>
      </c>
      <c r="P48" s="18">
        <v>12</v>
      </c>
      <c r="Q48" s="17">
        <v>7</v>
      </c>
      <c r="R48" s="17">
        <v>13</v>
      </c>
      <c r="S48" s="17">
        <v>11</v>
      </c>
      <c r="T48" s="17">
        <v>12</v>
      </c>
      <c r="U48" s="17">
        <v>6</v>
      </c>
      <c r="V48" s="18">
        <v>11</v>
      </c>
      <c r="W48" s="18">
        <v>8</v>
      </c>
      <c r="X48" s="18">
        <v>12</v>
      </c>
      <c r="Y48" s="18">
        <v>15</v>
      </c>
      <c r="Z48" s="17">
        <v>10</v>
      </c>
      <c r="AA48" s="17"/>
      <c r="AB48" s="19">
        <v>9.8000000000000007</v>
      </c>
      <c r="AC48" s="19">
        <v>11.2</v>
      </c>
      <c r="AD48" s="20"/>
      <c r="AE48" s="21">
        <f>(Q48/BG48)*10000</f>
        <v>7.6103500761035008</v>
      </c>
      <c r="AF48" s="21">
        <f>(R48/BH48)*10000</f>
        <v>11.025358324145534</v>
      </c>
      <c r="AG48" s="21">
        <f>(S48/BI48)*10000</f>
        <v>8.3777608530083789</v>
      </c>
      <c r="AH48" s="21">
        <f>(T48/BJ48)*10000</f>
        <v>9.3088201070514316</v>
      </c>
      <c r="AI48" s="21">
        <f>(U48/BK48)*10000</f>
        <v>4.4689408610159393</v>
      </c>
      <c r="AJ48" s="22">
        <f t="shared" si="0"/>
        <v>8.1582460442649563</v>
      </c>
      <c r="AK48" s="21">
        <f>(V48/BL48)*10000</f>
        <v>7.2046109510086449</v>
      </c>
      <c r="AL48" s="21">
        <f>(W48/BM48)*10000</f>
        <v>4.2512488043362744</v>
      </c>
      <c r="AM48" s="21">
        <f>(X48/BN48)*10000</f>
        <v>6.7884822085195449</v>
      </c>
      <c r="AN48" s="21">
        <f>(Y48/BO48)*10000</f>
        <v>8.8736393752957881</v>
      </c>
      <c r="AO48" s="21">
        <f>(Z48/BP48)*10000</f>
        <v>5.8792404021400433</v>
      </c>
      <c r="AP48" s="22">
        <f t="shared" si="1"/>
        <v>6.5994443482600591</v>
      </c>
      <c r="AQ48" s="21"/>
      <c r="AR48" s="23">
        <f>Q48/D48</f>
        <v>6.815968841285297E-3</v>
      </c>
      <c r="AS48" s="23">
        <f>R48/E48</f>
        <v>1.5757575757575758E-2</v>
      </c>
      <c r="AT48" s="23">
        <f>S48/F48</f>
        <v>1.4511873350923483E-2</v>
      </c>
      <c r="AU48" s="23">
        <f>T48/G48</f>
        <v>1.6216216216216217E-2</v>
      </c>
      <c r="AV48" s="23">
        <f>U48/H48</f>
        <v>7.8534031413612562E-3</v>
      </c>
      <c r="AW48" s="24">
        <f t="shared" si="2"/>
        <v>1.2231007461472402E-2</v>
      </c>
      <c r="AX48" s="23">
        <f>V48/I48</f>
        <v>1.4175257731958763E-2</v>
      </c>
      <c r="AY48" s="23">
        <f>W48/J48</f>
        <v>1.0810810810810811E-2</v>
      </c>
      <c r="AZ48" s="23">
        <f>X48/K48</f>
        <v>1.7069701280227598E-2</v>
      </c>
      <c r="BA48" s="23">
        <f>Y48/L48</f>
        <v>1.9920318725099601E-2</v>
      </c>
      <c r="BB48" s="23">
        <f>Z48/M48</f>
        <v>1.3157894736842105E-2</v>
      </c>
      <c r="BC48" s="24">
        <f t="shared" si="3"/>
        <v>1.5026796656987775E-2</v>
      </c>
      <c r="BE48" s="25" t="s">
        <v>88</v>
      </c>
      <c r="BF48" s="26">
        <v>8243</v>
      </c>
      <c r="BG48">
        <v>9198</v>
      </c>
      <c r="BH48" s="27">
        <v>11791</v>
      </c>
      <c r="BI48" s="27">
        <v>13130</v>
      </c>
      <c r="BJ48" s="26">
        <v>12891</v>
      </c>
      <c r="BK48" s="26">
        <v>13426</v>
      </c>
      <c r="BL48" s="26">
        <v>15268</v>
      </c>
      <c r="BM48" s="26">
        <v>18818</v>
      </c>
      <c r="BN48" s="26">
        <v>17677</v>
      </c>
      <c r="BO48" s="26">
        <v>16904</v>
      </c>
      <c r="BP48" s="26">
        <v>17009</v>
      </c>
      <c r="BQ48" s="26"/>
    </row>
    <row r="49" spans="1:69">
      <c r="A49" s="15" t="s">
        <v>89</v>
      </c>
      <c r="B49" s="17">
        <v>649</v>
      </c>
      <c r="C49" s="17">
        <v>633</v>
      </c>
      <c r="D49" s="17">
        <v>571</v>
      </c>
      <c r="E49" s="17">
        <v>521</v>
      </c>
      <c r="F49" s="17">
        <v>492</v>
      </c>
      <c r="G49" s="17">
        <v>460</v>
      </c>
      <c r="H49" s="17">
        <v>454</v>
      </c>
      <c r="I49" s="17">
        <v>438</v>
      </c>
      <c r="J49" s="17">
        <v>436</v>
      </c>
      <c r="K49" s="18">
        <v>462</v>
      </c>
      <c r="L49" s="18">
        <v>568</v>
      </c>
      <c r="M49" s="17">
        <v>537</v>
      </c>
      <c r="O49" s="18">
        <v>13</v>
      </c>
      <c r="P49" s="18">
        <v>7</v>
      </c>
      <c r="Q49" s="17">
        <v>14</v>
      </c>
      <c r="R49" s="17">
        <v>9</v>
      </c>
      <c r="S49" s="17">
        <v>9</v>
      </c>
      <c r="T49" s="17">
        <v>6</v>
      </c>
      <c r="U49" s="17">
        <v>11</v>
      </c>
      <c r="V49" s="18">
        <v>12</v>
      </c>
      <c r="W49" s="18">
        <v>11</v>
      </c>
      <c r="X49" s="18">
        <v>7</v>
      </c>
      <c r="Y49" s="18">
        <v>14</v>
      </c>
      <c r="Z49" s="53">
        <v>17</v>
      </c>
      <c r="AA49" s="17"/>
      <c r="AB49" s="19">
        <v>9.8000000000000007</v>
      </c>
      <c r="AC49" s="19">
        <v>12.2</v>
      </c>
      <c r="AD49" s="20"/>
      <c r="AE49" s="21">
        <f>(Q49/BG49)*10000</f>
        <v>6.7239805965131358</v>
      </c>
      <c r="AF49" s="21">
        <f>(R49/BH49)*10000</f>
        <v>3.758927452700163</v>
      </c>
      <c r="AG49" s="21">
        <f>(S49/BI49)*10000</f>
        <v>3.3863867253640367</v>
      </c>
      <c r="AH49" s="21">
        <f>(T49/BJ49)*10000</f>
        <v>2.1520803443328549</v>
      </c>
      <c r="AI49" s="21">
        <f>(U49/BK49)*10000</f>
        <v>4.2903389367760054</v>
      </c>
      <c r="AJ49" s="22">
        <f t="shared" si="0"/>
        <v>4.0623428111372393</v>
      </c>
      <c r="AK49" s="21">
        <f>(V49/BL49)*10000</f>
        <v>4.0413565486815068</v>
      </c>
      <c r="AL49" s="21">
        <f>(W49/BM49)*10000</f>
        <v>4.1055499570783418</v>
      </c>
      <c r="AM49" s="21">
        <f>(X49/BN49)*10000</f>
        <v>2.1398875030569822</v>
      </c>
      <c r="AN49" s="21">
        <f>(Y49/BO49)*10000</f>
        <v>4.2614068730405137</v>
      </c>
      <c r="AO49" s="21">
        <f>(Z49/BP49)*10000</f>
        <v>5.6983876914825871</v>
      </c>
      <c r="AP49" s="22">
        <f t="shared" si="1"/>
        <v>4.0493177146679864</v>
      </c>
      <c r="AQ49" s="21"/>
      <c r="AR49" s="23">
        <f>Q49/D49</f>
        <v>2.4518388791593695E-2</v>
      </c>
      <c r="AS49" s="23">
        <f>R49/E49</f>
        <v>1.7274472168905951E-2</v>
      </c>
      <c r="AT49" s="23">
        <f>S49/F49</f>
        <v>1.8292682926829267E-2</v>
      </c>
      <c r="AU49" s="23">
        <f>T49/G49</f>
        <v>1.3043478260869565E-2</v>
      </c>
      <c r="AV49" s="23">
        <f>U49/H49</f>
        <v>2.4229074889867842E-2</v>
      </c>
      <c r="AW49" s="24">
        <f t="shared" si="2"/>
        <v>1.9471619407613262E-2</v>
      </c>
      <c r="AX49" s="23">
        <f>V49/I49</f>
        <v>2.7397260273972601E-2</v>
      </c>
      <c r="AY49" s="23">
        <f>W49/J49</f>
        <v>2.5229357798165139E-2</v>
      </c>
      <c r="AZ49" s="23">
        <f>X49/K49</f>
        <v>1.5151515151515152E-2</v>
      </c>
      <c r="BA49" s="23">
        <f>Y49/L49</f>
        <v>2.464788732394366E-2</v>
      </c>
      <c r="BB49" s="23">
        <f>Z49/M49</f>
        <v>3.165735567970205E-2</v>
      </c>
      <c r="BC49" s="24">
        <f t="shared" si="3"/>
        <v>2.4816675245459718E-2</v>
      </c>
      <c r="BE49" s="25" t="s">
        <v>89</v>
      </c>
      <c r="BF49" s="26">
        <v>21790</v>
      </c>
      <c r="BG49">
        <v>20821</v>
      </c>
      <c r="BH49" s="27">
        <v>23943</v>
      </c>
      <c r="BI49" s="27">
        <v>26577</v>
      </c>
      <c r="BJ49" s="26">
        <v>27880</v>
      </c>
      <c r="BK49" s="26">
        <v>25639</v>
      </c>
      <c r="BL49" s="26">
        <v>29693</v>
      </c>
      <c r="BM49" s="26">
        <v>26793</v>
      </c>
      <c r="BN49" s="26">
        <v>32712</v>
      </c>
      <c r="BO49" s="26">
        <v>32853</v>
      </c>
      <c r="BP49" s="26">
        <v>29833</v>
      </c>
      <c r="BQ49" s="26"/>
    </row>
    <row r="50" spans="1:69">
      <c r="A50" s="15" t="s">
        <v>90</v>
      </c>
      <c r="B50" s="17">
        <v>374</v>
      </c>
      <c r="C50" s="17">
        <v>410</v>
      </c>
      <c r="D50" s="17">
        <v>432</v>
      </c>
      <c r="E50" s="17">
        <v>378</v>
      </c>
      <c r="F50" s="17">
        <v>357</v>
      </c>
      <c r="G50" s="17">
        <v>315</v>
      </c>
      <c r="H50" s="17">
        <v>338</v>
      </c>
      <c r="I50" s="17">
        <v>339</v>
      </c>
      <c r="J50" s="17">
        <v>332</v>
      </c>
      <c r="K50" s="18">
        <v>272</v>
      </c>
      <c r="L50" s="18">
        <v>268</v>
      </c>
      <c r="M50" s="17">
        <v>269</v>
      </c>
      <c r="O50" s="18">
        <v>2</v>
      </c>
      <c r="P50" s="18">
        <v>1</v>
      </c>
      <c r="Q50" s="17">
        <v>1</v>
      </c>
      <c r="R50" s="17">
        <v>2</v>
      </c>
      <c r="S50" s="17">
        <v>0</v>
      </c>
      <c r="T50" s="17">
        <v>3</v>
      </c>
      <c r="U50" s="17">
        <v>0</v>
      </c>
      <c r="V50" s="18">
        <v>1</v>
      </c>
      <c r="W50" s="18">
        <v>0</v>
      </c>
      <c r="X50" s="18">
        <v>2</v>
      </c>
      <c r="Y50" s="18">
        <v>1</v>
      </c>
      <c r="Z50" s="17">
        <v>1</v>
      </c>
      <c r="AA50" s="17"/>
      <c r="AB50" s="19">
        <v>1.2</v>
      </c>
      <c r="AC50" s="19">
        <v>1</v>
      </c>
      <c r="AD50" s="20"/>
      <c r="AE50" s="21">
        <f>(Q50/BG50)*10000</f>
        <v>9.624639076034649</v>
      </c>
      <c r="AF50" s="21">
        <f>(R50/BH50)*10000</f>
        <v>16.58374792703151</v>
      </c>
      <c r="AG50" s="21">
        <f>(S50/BI50)*10000</f>
        <v>0</v>
      </c>
      <c r="AH50" s="21">
        <f>(T50/BJ50)*10000</f>
        <v>32.223415682062303</v>
      </c>
      <c r="AI50" s="21">
        <f>(U50/BK50)*10000</f>
        <v>0</v>
      </c>
      <c r="AJ50" s="22">
        <f t="shared" si="0"/>
        <v>11.686360537025692</v>
      </c>
      <c r="AK50" s="21">
        <f>(V50/BL50)*10000</f>
        <v>15.337423312883436</v>
      </c>
      <c r="AL50" s="21">
        <f>(W50/BM50)*10000</f>
        <v>0</v>
      </c>
      <c r="AM50" s="21">
        <f>(X50/BN50)*10000</f>
        <v>10.330578512396695</v>
      </c>
      <c r="AN50" s="21">
        <f>(Y50/BO50)*10000</f>
        <v>8.7950747581354438</v>
      </c>
      <c r="AO50" s="21">
        <f>(Z50/BP50)*10000</f>
        <v>12.468827930174564</v>
      </c>
      <c r="AP50" s="22">
        <f t="shared" si="1"/>
        <v>9.3863809027180274</v>
      </c>
      <c r="AQ50" s="21"/>
      <c r="AR50" s="23">
        <f>Q50/D50</f>
        <v>2.3148148148148147E-3</v>
      </c>
      <c r="AS50" s="23">
        <f>R50/E50</f>
        <v>5.2910052910052907E-3</v>
      </c>
      <c r="AT50" s="23">
        <f>S50/F50</f>
        <v>0</v>
      </c>
      <c r="AU50" s="23">
        <f>T50/G50</f>
        <v>9.5238095238095247E-3</v>
      </c>
      <c r="AV50" s="23">
        <f>U50/H50</f>
        <v>0</v>
      </c>
      <c r="AW50" s="24">
        <f t="shared" si="2"/>
        <v>3.425925925925926E-3</v>
      </c>
      <c r="AX50" s="23">
        <f>V50/I50</f>
        <v>2.9498525073746312E-3</v>
      </c>
      <c r="AY50" s="23">
        <f>W50/J50</f>
        <v>0</v>
      </c>
      <c r="AZ50" s="23">
        <f>X50/K50</f>
        <v>7.3529411764705881E-3</v>
      </c>
      <c r="BA50" s="23">
        <f>Y50/L50</f>
        <v>3.7313432835820895E-3</v>
      </c>
      <c r="BB50" s="23">
        <f>Z50/M50</f>
        <v>3.7174721189591076E-3</v>
      </c>
      <c r="BC50" s="24">
        <f t="shared" si="3"/>
        <v>3.5503218172772836E-3</v>
      </c>
      <c r="BE50" s="25" t="s">
        <v>90</v>
      </c>
      <c r="BF50" s="26">
        <v>872</v>
      </c>
      <c r="BG50">
        <v>1039</v>
      </c>
      <c r="BH50" s="27">
        <v>1206</v>
      </c>
      <c r="BI50" s="27">
        <v>1253</v>
      </c>
      <c r="BJ50" s="26">
        <v>931</v>
      </c>
      <c r="BK50" s="26">
        <v>586</v>
      </c>
      <c r="BL50" s="26">
        <v>652</v>
      </c>
      <c r="BM50" s="26">
        <v>559</v>
      </c>
      <c r="BN50" s="26">
        <v>1936</v>
      </c>
      <c r="BO50" s="26">
        <v>1137</v>
      </c>
      <c r="BP50" s="26">
        <v>802</v>
      </c>
      <c r="BQ50" s="26"/>
    </row>
    <row r="51" spans="1:69">
      <c r="A51" s="15" t="s">
        <v>91</v>
      </c>
      <c r="B51" s="17">
        <v>815</v>
      </c>
      <c r="C51" s="17">
        <v>724</v>
      </c>
      <c r="D51" s="17">
        <v>756</v>
      </c>
      <c r="E51" s="17">
        <v>605</v>
      </c>
      <c r="F51" s="17">
        <v>561</v>
      </c>
      <c r="G51" s="17">
        <v>572</v>
      </c>
      <c r="H51" s="17">
        <v>582</v>
      </c>
      <c r="I51" s="17">
        <v>615</v>
      </c>
      <c r="J51" s="17">
        <v>543</v>
      </c>
      <c r="K51" s="18">
        <v>507</v>
      </c>
      <c r="L51" s="18">
        <v>566</v>
      </c>
      <c r="M51" s="17">
        <v>607</v>
      </c>
      <c r="O51" s="18">
        <v>14</v>
      </c>
      <c r="P51" s="18">
        <v>8</v>
      </c>
      <c r="Q51" s="17">
        <v>10</v>
      </c>
      <c r="R51" s="17">
        <v>9</v>
      </c>
      <c r="S51" s="17">
        <v>7</v>
      </c>
      <c r="T51" s="17">
        <v>9</v>
      </c>
      <c r="U51" s="17">
        <v>12</v>
      </c>
      <c r="V51" s="18">
        <v>11</v>
      </c>
      <c r="W51" s="18">
        <v>10</v>
      </c>
      <c r="X51" s="18">
        <v>4</v>
      </c>
      <c r="Y51" s="18">
        <v>15</v>
      </c>
      <c r="Z51" s="17">
        <v>11</v>
      </c>
      <c r="AA51" s="17"/>
      <c r="AB51" s="19">
        <v>9.4</v>
      </c>
      <c r="AC51" s="19">
        <v>10.199999999999999</v>
      </c>
      <c r="AD51" s="20"/>
      <c r="AE51" s="21">
        <f>(Q51/BG51)*10000</f>
        <v>5.2129489652296304</v>
      </c>
      <c r="AF51" s="21">
        <f>(R51/BH51)*10000</f>
        <v>4.4273907910271548</v>
      </c>
      <c r="AG51" s="21">
        <f>(S51/BI51)*10000</f>
        <v>3.3739817804983852</v>
      </c>
      <c r="AH51" s="21">
        <f>(T51/BJ51)*10000</f>
        <v>4.3377674956622325</v>
      </c>
      <c r="AI51" s="21">
        <f>(U51/BK51)*10000</f>
        <v>6.2902972165434816</v>
      </c>
      <c r="AJ51" s="22">
        <f t="shared" si="0"/>
        <v>4.728477249792177</v>
      </c>
      <c r="AK51" s="21">
        <f>(V51/BL51)*10000</f>
        <v>4.4978737324174025</v>
      </c>
      <c r="AL51" s="21">
        <f>(W51/BM51)*10000</f>
        <v>4.2593065848879803</v>
      </c>
      <c r="AM51" s="21">
        <f>(X51/BN51)*10000</f>
        <v>1.7582417582417582</v>
      </c>
      <c r="AN51" s="21">
        <f>(Y51/BO51)*10000</f>
        <v>6.2945866554762899</v>
      </c>
      <c r="AO51" s="21">
        <f>(Z51/BP51)*10000</f>
        <v>5.3640220412542066</v>
      </c>
      <c r="AP51" s="22">
        <f t="shared" si="1"/>
        <v>4.4348061544555275</v>
      </c>
      <c r="AQ51" s="21"/>
      <c r="AR51" s="23">
        <f>Q51/D51</f>
        <v>1.3227513227513227E-2</v>
      </c>
      <c r="AS51" s="23">
        <f>R51/E51</f>
        <v>1.487603305785124E-2</v>
      </c>
      <c r="AT51" s="23">
        <f>S51/F51</f>
        <v>1.2477718360071301E-2</v>
      </c>
      <c r="AU51" s="23">
        <f>T51/G51</f>
        <v>1.5734265734265736E-2</v>
      </c>
      <c r="AV51" s="23">
        <f>U51/H51</f>
        <v>2.0618556701030927E-2</v>
      </c>
      <c r="AW51" s="24">
        <f t="shared" si="2"/>
        <v>1.5386817416146486E-2</v>
      </c>
      <c r="AX51" s="23">
        <f>V51/I51</f>
        <v>1.7886178861788619E-2</v>
      </c>
      <c r="AY51" s="23">
        <f>W51/J51</f>
        <v>1.841620626151013E-2</v>
      </c>
      <c r="AZ51" s="23">
        <f>X51/K51</f>
        <v>7.889546351084813E-3</v>
      </c>
      <c r="BA51" s="23">
        <f>Y51/L51</f>
        <v>2.6501766784452298E-2</v>
      </c>
      <c r="BB51" s="23">
        <f>Z51/M51</f>
        <v>1.8121911037891267E-2</v>
      </c>
      <c r="BC51" s="24">
        <f t="shared" si="3"/>
        <v>1.7763121859345428E-2</v>
      </c>
      <c r="BE51" s="25" t="s">
        <v>91</v>
      </c>
      <c r="BF51" s="26">
        <v>20066</v>
      </c>
      <c r="BG51">
        <v>19183</v>
      </c>
      <c r="BH51" s="27">
        <v>20328</v>
      </c>
      <c r="BI51" s="27">
        <v>20747</v>
      </c>
      <c r="BJ51" s="26">
        <v>20748</v>
      </c>
      <c r="BK51" s="26">
        <v>19077</v>
      </c>
      <c r="BL51" s="26">
        <v>24456</v>
      </c>
      <c r="BM51" s="26">
        <v>23478</v>
      </c>
      <c r="BN51" s="26">
        <v>22750</v>
      </c>
      <c r="BO51" s="26">
        <v>23830</v>
      </c>
      <c r="BP51" s="26">
        <v>20507</v>
      </c>
      <c r="BQ51" s="26"/>
    </row>
    <row r="52" spans="1:69">
      <c r="A52" s="15" t="s">
        <v>92</v>
      </c>
      <c r="B52" s="18">
        <v>170</v>
      </c>
      <c r="C52" s="18">
        <v>195</v>
      </c>
      <c r="D52" s="17">
        <v>150</v>
      </c>
      <c r="E52" s="17">
        <v>159</v>
      </c>
      <c r="F52" s="17">
        <v>134</v>
      </c>
      <c r="G52" s="17">
        <v>155</v>
      </c>
      <c r="H52" s="17">
        <v>135</v>
      </c>
      <c r="I52" s="18">
        <v>123</v>
      </c>
      <c r="J52" s="18">
        <v>87</v>
      </c>
      <c r="K52" s="18">
        <v>150</v>
      </c>
      <c r="L52" s="18">
        <v>145</v>
      </c>
      <c r="M52" s="17">
        <v>112</v>
      </c>
      <c r="O52" s="18">
        <v>2</v>
      </c>
      <c r="P52" s="18">
        <v>0</v>
      </c>
      <c r="Q52" s="17">
        <v>0</v>
      </c>
      <c r="R52" s="17">
        <v>1</v>
      </c>
      <c r="S52" s="17">
        <v>2</v>
      </c>
      <c r="T52" s="17">
        <v>0</v>
      </c>
      <c r="U52" s="17">
        <v>1</v>
      </c>
      <c r="V52" s="18">
        <v>0</v>
      </c>
      <c r="W52" s="18">
        <v>0</v>
      </c>
      <c r="X52" s="18">
        <v>5</v>
      </c>
      <c r="Y52" s="18">
        <v>0</v>
      </c>
      <c r="Z52" s="17">
        <v>1</v>
      </c>
      <c r="AA52" s="17"/>
      <c r="AB52" s="19">
        <v>0.8</v>
      </c>
      <c r="AC52" s="19">
        <v>1.2</v>
      </c>
      <c r="AD52" s="20"/>
      <c r="AE52" s="21">
        <f>(Q52/BG52)*10000</f>
        <v>0</v>
      </c>
      <c r="AF52" s="21">
        <f>(R52/BH52)*10000</f>
        <v>3.1525851197982346</v>
      </c>
      <c r="AG52" s="21">
        <f>(S52/BI52)*10000</f>
        <v>7.0472163495419311</v>
      </c>
      <c r="AH52" s="21">
        <f>(T52/BJ52)*10000</f>
        <v>0</v>
      </c>
      <c r="AI52" s="21">
        <f>(U52/BK52)*10000</f>
        <v>3.6337209302325579</v>
      </c>
      <c r="AJ52" s="22">
        <f t="shared" si="0"/>
        <v>2.7667044799145448</v>
      </c>
      <c r="AK52" s="21">
        <f>(V52/BL52)*10000</f>
        <v>0</v>
      </c>
      <c r="AL52" s="21">
        <f>(W52/BM52)*10000</f>
        <v>0</v>
      </c>
      <c r="AM52" s="21">
        <f>(X52/BN52)*10000</f>
        <v>17.953321364452425</v>
      </c>
      <c r="AN52" s="21">
        <f>(Y52/BO52)*10000</f>
        <v>0</v>
      </c>
      <c r="AO52" s="21">
        <f>(Z52/BP52)*10000</f>
        <v>5.72737686139748</v>
      </c>
      <c r="AP52" s="22">
        <f t="shared" si="1"/>
        <v>4.7361396451699811</v>
      </c>
      <c r="AQ52" s="21"/>
      <c r="AR52" s="23">
        <f>Q52/D52</f>
        <v>0</v>
      </c>
      <c r="AS52" s="23">
        <f>R52/E52</f>
        <v>6.2893081761006293E-3</v>
      </c>
      <c r="AT52" s="23">
        <f>S52/F52</f>
        <v>1.4925373134328358E-2</v>
      </c>
      <c r="AU52" s="23">
        <f>T52/G52</f>
        <v>0</v>
      </c>
      <c r="AV52" s="23">
        <f>U52/H52</f>
        <v>7.4074074074074077E-3</v>
      </c>
      <c r="AW52" s="24">
        <f t="shared" si="2"/>
        <v>5.7244177435672788E-3</v>
      </c>
      <c r="AX52" s="23">
        <f>V52/I52</f>
        <v>0</v>
      </c>
      <c r="AY52" s="23">
        <f>W52/J52</f>
        <v>0</v>
      </c>
      <c r="AZ52" s="23">
        <f>X52/K52</f>
        <v>3.3333333333333333E-2</v>
      </c>
      <c r="BA52" s="23">
        <f>Y52/L52</f>
        <v>0</v>
      </c>
      <c r="BB52" s="23">
        <f>Z52/M52</f>
        <v>8.9285714285714281E-3</v>
      </c>
      <c r="BC52" s="24">
        <f t="shared" si="3"/>
        <v>8.4523809523809525E-3</v>
      </c>
      <c r="BE52" s="25" t="s">
        <v>92</v>
      </c>
      <c r="BF52" s="26">
        <v>2850</v>
      </c>
      <c r="BG52">
        <v>2629</v>
      </c>
      <c r="BH52" s="27">
        <v>3172</v>
      </c>
      <c r="BI52" s="27">
        <v>2838</v>
      </c>
      <c r="BJ52" s="26">
        <v>2392</v>
      </c>
      <c r="BK52" s="26">
        <v>2752</v>
      </c>
      <c r="BL52" s="26">
        <v>3374</v>
      </c>
      <c r="BM52" s="26">
        <v>2278</v>
      </c>
      <c r="BN52" s="26">
        <v>2785</v>
      </c>
      <c r="BO52" s="26">
        <v>1784</v>
      </c>
      <c r="BP52" s="26">
        <v>1746</v>
      </c>
      <c r="BQ52" s="26"/>
    </row>
    <row r="53" spans="1:69">
      <c r="A53" s="15"/>
      <c r="B53" s="18"/>
      <c r="C53" s="18"/>
      <c r="D53" s="17"/>
      <c r="E53" s="17"/>
      <c r="F53" s="17"/>
      <c r="G53" s="17"/>
      <c r="H53" s="17"/>
      <c r="I53" s="18"/>
      <c r="J53" s="18"/>
      <c r="K53" s="18"/>
      <c r="L53" s="18"/>
      <c r="M53" s="17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17"/>
      <c r="Z53" s="17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/>
      <c r="BB53" s="25"/>
      <c r="BC53" s="26"/>
      <c r="BE53" s="27"/>
      <c r="BF53" s="27"/>
      <c r="BG53" s="26"/>
      <c r="BH53" s="26"/>
      <c r="BI53" s="26"/>
      <c r="BJ53" s="26"/>
      <c r="BK53" s="26"/>
      <c r="BL53" s="26"/>
      <c r="BM53" s="26"/>
      <c r="BN53" s="26"/>
    </row>
    <row r="54" spans="1:69" ht="18.5" customHeight="1"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30"/>
      <c r="Z54" s="52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0"/>
      <c r="BB54" s="15"/>
      <c r="BC54" s="28"/>
      <c r="BE54"/>
      <c r="BG54" s="28"/>
      <c r="BH54" s="28"/>
      <c r="BI54" s="28"/>
      <c r="BJ54" s="28"/>
      <c r="BK54" s="28"/>
      <c r="BL54" s="28"/>
      <c r="BM54" s="28"/>
      <c r="BN54" s="28"/>
    </row>
    <row r="55" spans="1:69">
      <c r="B55" s="28"/>
      <c r="C55" s="28"/>
      <c r="D55" s="28"/>
      <c r="E55" s="28"/>
      <c r="F55" s="28"/>
      <c r="G55" s="28"/>
      <c r="H55" s="28"/>
      <c r="I55" s="28"/>
      <c r="J55" s="28"/>
      <c r="K55" s="32"/>
      <c r="L55" s="32"/>
      <c r="M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30"/>
      <c r="Z55" s="52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0"/>
      <c r="BB55" s="15"/>
      <c r="BC55" s="28"/>
      <c r="BE55"/>
      <c r="BG55" s="28"/>
      <c r="BH55" s="28"/>
      <c r="BI55" s="28"/>
      <c r="BJ55" s="28"/>
      <c r="BK55" s="28"/>
      <c r="BL55" s="28"/>
      <c r="BM55" s="28"/>
      <c r="BN55" s="28"/>
    </row>
    <row r="56" spans="1:69">
      <c r="B56" s="28"/>
      <c r="C56" s="28"/>
      <c r="D56" s="28"/>
      <c r="E56" s="28"/>
      <c r="F56" s="28"/>
      <c r="G56" s="28"/>
      <c r="H56" s="28"/>
      <c r="I56" s="28"/>
      <c r="J56" s="28"/>
      <c r="K56" s="32"/>
      <c r="L56" s="32"/>
      <c r="M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30"/>
      <c r="Z56" s="52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0"/>
      <c r="BB56" s="15"/>
      <c r="BC56" s="28"/>
      <c r="BE56"/>
      <c r="BG56" s="28"/>
      <c r="BH56" s="28"/>
      <c r="BI56" s="28"/>
      <c r="BJ56" s="28"/>
      <c r="BK56" s="28"/>
      <c r="BL56" s="28"/>
      <c r="BM56" s="28"/>
      <c r="BN56" s="28"/>
    </row>
    <row r="57" spans="1:69">
      <c r="B57" s="28"/>
      <c r="C57" s="28"/>
      <c r="D57" s="28"/>
      <c r="E57" s="28"/>
      <c r="F57" s="28"/>
      <c r="G57" s="28"/>
      <c r="H57" s="28"/>
      <c r="I57" s="28"/>
      <c r="J57" s="28"/>
      <c r="K57" s="32"/>
      <c r="L57" s="32"/>
      <c r="M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/>
      <c r="BB57" s="15"/>
      <c r="BC57" s="28"/>
      <c r="BE57"/>
      <c r="BG57" s="28"/>
      <c r="BH57" s="28"/>
      <c r="BI57" s="28"/>
      <c r="BJ57" s="28"/>
      <c r="BK57" s="28"/>
      <c r="BL57" s="28"/>
      <c r="BM57" s="28"/>
      <c r="BN57" s="28"/>
    </row>
    <row r="58" spans="1:69">
      <c r="B58" s="28"/>
      <c r="C58" s="28"/>
      <c r="D58" s="28"/>
      <c r="E58" s="28"/>
      <c r="F58" s="28"/>
      <c r="G58" s="28"/>
      <c r="H58" s="28"/>
      <c r="I58" s="28"/>
      <c r="J58" s="28"/>
      <c r="K58" s="34"/>
      <c r="L58" s="34"/>
      <c r="M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F58" s="28"/>
      <c r="BJ58" s="28"/>
      <c r="BK58" s="28"/>
      <c r="BL58" s="28"/>
      <c r="BM58" s="28"/>
      <c r="BN58" s="28"/>
      <c r="BO58" s="28"/>
      <c r="BP58" s="28"/>
      <c r="BQ58" s="28"/>
    </row>
    <row r="59" spans="1:69"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F59" s="28"/>
      <c r="BJ59" s="28"/>
      <c r="BK59" s="28"/>
      <c r="BL59" s="28"/>
      <c r="BM59" s="28"/>
      <c r="BN59" s="28"/>
      <c r="BO59" s="28"/>
      <c r="BP59" s="28"/>
      <c r="BQ59" s="28"/>
    </row>
    <row r="60" spans="1:69"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F60" s="28"/>
      <c r="BJ60" s="28"/>
      <c r="BK60" s="28"/>
      <c r="BL60" s="28"/>
      <c r="BM60" s="28"/>
      <c r="BN60" s="28"/>
      <c r="BO60" s="28"/>
      <c r="BP60" s="28"/>
      <c r="BQ60" s="28"/>
    </row>
    <row r="61" spans="1:69"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F61" s="28"/>
      <c r="BJ61" s="28"/>
      <c r="BK61" s="28"/>
      <c r="BL61" s="28"/>
      <c r="BM61" s="28"/>
      <c r="BN61" s="28"/>
      <c r="BO61" s="28"/>
      <c r="BP61" s="28"/>
      <c r="BQ61" s="28"/>
    </row>
    <row r="62" spans="1:69"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F62" s="28"/>
      <c r="BJ62" s="28"/>
      <c r="BK62" s="28"/>
      <c r="BL62" s="28"/>
      <c r="BM62" s="28"/>
      <c r="BN62" s="28"/>
      <c r="BO62" s="28"/>
      <c r="BP62" s="28"/>
      <c r="BQ62" s="28"/>
    </row>
    <row r="63" spans="1:69"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F63" s="28"/>
      <c r="BJ63" s="28"/>
      <c r="BK63" s="28"/>
      <c r="BL63" s="28"/>
      <c r="BM63" s="28"/>
      <c r="BN63" s="28"/>
      <c r="BO63" s="28"/>
      <c r="BP63" s="28"/>
      <c r="BQ63" s="28"/>
    </row>
    <row r="64" spans="1:69"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F64" s="28"/>
      <c r="BJ64" s="28"/>
      <c r="BK64" s="28"/>
      <c r="BL64" s="28"/>
      <c r="BM64" s="28"/>
      <c r="BN64" s="28"/>
      <c r="BO64" s="28"/>
      <c r="BP64" s="28"/>
      <c r="BQ64" s="28"/>
    </row>
    <row r="65" spans="2:69"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F65" s="28"/>
      <c r="BJ65" s="28"/>
      <c r="BK65" s="28"/>
      <c r="BL65" s="28"/>
      <c r="BM65" s="28"/>
      <c r="BN65" s="28"/>
      <c r="BO65" s="28"/>
      <c r="BP65" s="28"/>
      <c r="BQ65" s="28"/>
    </row>
    <row r="66" spans="2:69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F66" s="28"/>
      <c r="BJ66" s="28"/>
      <c r="BK66" s="28"/>
      <c r="BL66" s="28"/>
      <c r="BM66" s="28"/>
      <c r="BN66" s="28"/>
      <c r="BO66" s="28"/>
      <c r="BP66" s="28"/>
      <c r="BQ66" s="28"/>
    </row>
    <row r="67" spans="2:69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F67" s="28"/>
      <c r="BJ67" s="28"/>
      <c r="BK67" s="28"/>
      <c r="BL67" s="28"/>
      <c r="BM67" s="28"/>
      <c r="BN67" s="28"/>
      <c r="BO67" s="28"/>
      <c r="BP67" s="28"/>
      <c r="BQ67" s="28"/>
    </row>
    <row r="68" spans="2:69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F68" s="28"/>
      <c r="BJ68" s="28"/>
      <c r="BK68" s="28"/>
      <c r="BL68" s="28"/>
      <c r="BM68" s="28"/>
      <c r="BN68" s="28"/>
      <c r="BO68" s="28"/>
      <c r="BP68" s="28"/>
      <c r="BQ68" s="28"/>
    </row>
    <row r="69" spans="2:69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F69" s="28"/>
      <c r="BJ69" s="28"/>
      <c r="BK69" s="28"/>
      <c r="BL69" s="28"/>
      <c r="BM69" s="28"/>
      <c r="BN69" s="28"/>
      <c r="BO69" s="28"/>
      <c r="BP69" s="28"/>
      <c r="BQ69" s="28"/>
    </row>
    <row r="70" spans="2:69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F70" s="28"/>
      <c r="BJ70" s="28"/>
      <c r="BK70" s="28"/>
      <c r="BL70" s="28"/>
      <c r="BM70" s="28"/>
      <c r="BN70" s="28"/>
      <c r="BO70" s="28"/>
      <c r="BP70" s="28"/>
      <c r="BQ70" s="28"/>
    </row>
    <row r="71" spans="2:69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F71" s="28"/>
      <c r="BJ71" s="28"/>
      <c r="BK71" s="28"/>
      <c r="BL71" s="28"/>
      <c r="BM71" s="28"/>
      <c r="BN71" s="28"/>
      <c r="BO71" s="28"/>
      <c r="BP71" s="28"/>
      <c r="BQ71" s="28"/>
    </row>
    <row r="72" spans="2:69"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F72" s="28"/>
      <c r="BJ72" s="28"/>
      <c r="BK72" s="28"/>
      <c r="BL72" s="28"/>
      <c r="BM72" s="28"/>
      <c r="BN72" s="28"/>
      <c r="BO72" s="28"/>
      <c r="BP72" s="28"/>
      <c r="BQ72" s="28"/>
    </row>
    <row r="73" spans="2:69"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F73" s="28"/>
      <c r="BJ73" s="28"/>
      <c r="BK73" s="28"/>
      <c r="BL73" s="28"/>
      <c r="BM73" s="28"/>
      <c r="BN73" s="28"/>
      <c r="BO73" s="28"/>
      <c r="BP73" s="28"/>
      <c r="BQ73" s="28"/>
    </row>
    <row r="74" spans="2:69"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F74" s="28"/>
      <c r="BJ74" s="28"/>
      <c r="BK74" s="28"/>
      <c r="BL74" s="28"/>
      <c r="BM74" s="28"/>
      <c r="BN74" s="28"/>
      <c r="BO74" s="28"/>
      <c r="BP74" s="28"/>
      <c r="BQ74" s="28"/>
    </row>
    <row r="75" spans="2:69">
      <c r="B75" s="28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F75" s="28"/>
      <c r="BJ75" s="28"/>
      <c r="BK75" s="28"/>
      <c r="BL75" s="28"/>
      <c r="BM75" s="28"/>
      <c r="BN75" s="28"/>
      <c r="BO75" s="28"/>
      <c r="BP75" s="28"/>
      <c r="BQ75" s="28"/>
    </row>
    <row r="76" spans="2:69"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F76" s="28"/>
      <c r="BJ76" s="28"/>
      <c r="BK76" s="28"/>
      <c r="BL76" s="28"/>
      <c r="BM76" s="28"/>
      <c r="BN76" s="28"/>
      <c r="BO76" s="28"/>
      <c r="BP76" s="28"/>
      <c r="BQ76" s="28"/>
    </row>
    <row r="77" spans="2:69"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F77" s="28"/>
      <c r="BJ77" s="28"/>
      <c r="BK77" s="28"/>
      <c r="BL77" s="28"/>
      <c r="BM77" s="28"/>
      <c r="BN77" s="28"/>
      <c r="BO77" s="28"/>
      <c r="BP77" s="28"/>
      <c r="BQ77" s="28"/>
    </row>
    <row r="78" spans="2:69"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F78" s="28"/>
      <c r="BJ78" s="28"/>
      <c r="BK78" s="28"/>
      <c r="BL78" s="28"/>
      <c r="BM78" s="28"/>
      <c r="BN78" s="28"/>
      <c r="BO78" s="28"/>
      <c r="BP78" s="28"/>
      <c r="BQ78" s="28"/>
    </row>
    <row r="79" spans="2:69"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F79" s="28"/>
      <c r="BJ79" s="28"/>
      <c r="BK79" s="28"/>
      <c r="BL79" s="28"/>
      <c r="BM79" s="28"/>
      <c r="BN79" s="28"/>
      <c r="BO79" s="28"/>
      <c r="BP79" s="28"/>
      <c r="BQ79" s="28"/>
    </row>
    <row r="80" spans="2:69"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F80" s="28"/>
      <c r="BJ80" s="28"/>
      <c r="BK80" s="28"/>
      <c r="BL80" s="28"/>
      <c r="BM80" s="28"/>
      <c r="BN80" s="28"/>
      <c r="BO80" s="28"/>
      <c r="BP80" s="28"/>
      <c r="BQ80" s="28"/>
    </row>
    <row r="81" spans="2:69"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F81" s="28"/>
      <c r="BJ81" s="28"/>
      <c r="BK81" s="28"/>
      <c r="BL81" s="28"/>
      <c r="BM81" s="28"/>
      <c r="BN81" s="28"/>
      <c r="BO81" s="28"/>
      <c r="BP81" s="28"/>
      <c r="BQ81" s="28"/>
    </row>
    <row r="82" spans="2:69"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F82" s="28"/>
      <c r="BJ82" s="28"/>
      <c r="BK82" s="28"/>
      <c r="BL82" s="28"/>
      <c r="BM82" s="28"/>
      <c r="BN82" s="28"/>
      <c r="BO82" s="28"/>
      <c r="BP82" s="28"/>
      <c r="BQ82" s="28"/>
    </row>
    <row r="83" spans="2:69"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F83" s="28"/>
      <c r="BJ83" s="28"/>
      <c r="BK83" s="28"/>
      <c r="BL83" s="28"/>
      <c r="BM83" s="28"/>
      <c r="BN83" s="28"/>
      <c r="BO83" s="28"/>
      <c r="BP83" s="28"/>
      <c r="BQ83" s="28"/>
    </row>
    <row r="84" spans="2:69"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F84" s="28"/>
      <c r="BJ84" s="28"/>
      <c r="BK84" s="28"/>
      <c r="BL84" s="28"/>
      <c r="BM84" s="28"/>
      <c r="BN84" s="28"/>
      <c r="BO84" s="28"/>
      <c r="BP84" s="28"/>
      <c r="BQ84" s="28"/>
    </row>
    <row r="85" spans="2:69"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F85" s="28"/>
      <c r="BJ85" s="28"/>
      <c r="BK85" s="28"/>
      <c r="BL85" s="28"/>
      <c r="BM85" s="28"/>
      <c r="BN85" s="28"/>
      <c r="BO85" s="28"/>
      <c r="BP85" s="28"/>
      <c r="BQ85" s="28"/>
    </row>
    <row r="86" spans="2:69"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F86" s="28"/>
      <c r="BJ86" s="28"/>
      <c r="BK86" s="28"/>
      <c r="BL86" s="28"/>
      <c r="BM86" s="28"/>
      <c r="BN86" s="28"/>
      <c r="BO86" s="28"/>
      <c r="BP86" s="28"/>
      <c r="BQ86" s="28"/>
    </row>
    <row r="87" spans="2:69"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F87" s="28"/>
      <c r="BJ87" s="28"/>
      <c r="BK87" s="28"/>
      <c r="BL87" s="28"/>
      <c r="BM87" s="28"/>
      <c r="BN87" s="28"/>
      <c r="BO87" s="28"/>
      <c r="BP87" s="28"/>
      <c r="BQ87" s="28"/>
    </row>
    <row r="88" spans="2:69"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F88" s="28"/>
      <c r="BJ88" s="28"/>
      <c r="BK88" s="28"/>
      <c r="BL88" s="28"/>
      <c r="BM88" s="28"/>
      <c r="BN88" s="28"/>
      <c r="BO88" s="28"/>
      <c r="BP88" s="28"/>
      <c r="BQ88" s="28"/>
    </row>
    <row r="89" spans="2:69"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F89" s="28"/>
      <c r="BJ89" s="28"/>
      <c r="BK89" s="28"/>
      <c r="BL89" s="28"/>
      <c r="BM89" s="28"/>
      <c r="BN89" s="28"/>
      <c r="BO89" s="28"/>
      <c r="BP89" s="28"/>
      <c r="BQ89" s="28"/>
    </row>
    <row r="90" spans="2:69"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F90" s="28"/>
      <c r="BJ90" s="28"/>
      <c r="BK90" s="28"/>
      <c r="BL90" s="28"/>
      <c r="BM90" s="28"/>
      <c r="BN90" s="28"/>
      <c r="BO90" s="28"/>
      <c r="BP90" s="28"/>
      <c r="BQ90" s="28"/>
    </row>
    <row r="91" spans="2:69"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F91" s="28"/>
      <c r="BJ91" s="28"/>
      <c r="BK91" s="28"/>
      <c r="BL91" s="28"/>
      <c r="BM91" s="28"/>
      <c r="BN91" s="28"/>
      <c r="BO91" s="28"/>
      <c r="BP91" s="28"/>
      <c r="BQ91" s="28"/>
    </row>
    <row r="92" spans="2:69"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F92" s="28"/>
      <c r="BJ92" s="28"/>
      <c r="BK92" s="28"/>
      <c r="BL92" s="28"/>
      <c r="BM92" s="28"/>
      <c r="BN92" s="28"/>
      <c r="BO92" s="28"/>
      <c r="BP92" s="28"/>
      <c r="BQ92" s="28"/>
    </row>
    <row r="93" spans="2:69"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F93" s="28"/>
      <c r="BJ93" s="28"/>
      <c r="BK93" s="28"/>
      <c r="BL93" s="28"/>
      <c r="BM93" s="28"/>
      <c r="BN93" s="28"/>
      <c r="BO93" s="28"/>
      <c r="BP93" s="28"/>
      <c r="BQ93" s="28"/>
    </row>
    <row r="94" spans="2:69"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F94" s="28"/>
      <c r="BJ94" s="28"/>
      <c r="BK94" s="28"/>
      <c r="BL94" s="28"/>
      <c r="BM94" s="28"/>
      <c r="BN94" s="28"/>
      <c r="BO94" s="28"/>
      <c r="BP94" s="28"/>
      <c r="BQ94" s="28"/>
    </row>
    <row r="95" spans="2:69"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F95" s="28"/>
      <c r="BJ95" s="28"/>
      <c r="BK95" s="28"/>
      <c r="BL95" s="28"/>
      <c r="BM95" s="28"/>
      <c r="BN95" s="28"/>
      <c r="BO95" s="28"/>
      <c r="BP95" s="28"/>
      <c r="BQ95" s="28"/>
    </row>
    <row r="96" spans="2:69"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F96" s="28"/>
      <c r="BJ96" s="28"/>
      <c r="BK96" s="28"/>
      <c r="BL96" s="28"/>
      <c r="BM96" s="28"/>
      <c r="BN96" s="28"/>
      <c r="BO96" s="28"/>
      <c r="BP96" s="28"/>
      <c r="BQ96" s="28"/>
    </row>
    <row r="97" spans="2:69">
      <c r="B97" s="28"/>
      <c r="C97" s="28"/>
      <c r="D97" s="28"/>
      <c r="E97" s="28"/>
      <c r="F97" s="28"/>
      <c r="G97" s="28"/>
      <c r="H97" s="28"/>
      <c r="I97" s="28"/>
      <c r="J97" s="28"/>
      <c r="K97" s="28"/>
      <c r="L97" s="28"/>
      <c r="M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F97" s="28"/>
      <c r="BJ97" s="28"/>
      <c r="BK97" s="28"/>
      <c r="BL97" s="28"/>
      <c r="BM97" s="28"/>
      <c r="BN97" s="28"/>
      <c r="BO97" s="28"/>
      <c r="BP97" s="28"/>
      <c r="BQ97" s="28"/>
    </row>
    <row r="98" spans="2:69"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F98" s="28"/>
      <c r="BJ98" s="28"/>
      <c r="BK98" s="28"/>
      <c r="BL98" s="28"/>
      <c r="BM98" s="28"/>
      <c r="BN98" s="28"/>
      <c r="BO98" s="28"/>
      <c r="BP98" s="28"/>
      <c r="BQ98" s="28"/>
    </row>
    <row r="99" spans="2:69">
      <c r="B99" s="28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F99" s="28"/>
      <c r="BJ99" s="28"/>
      <c r="BK99" s="28"/>
      <c r="BL99" s="28"/>
      <c r="BM99" s="28"/>
      <c r="BN99" s="28"/>
      <c r="BO99" s="28"/>
      <c r="BP99" s="28"/>
      <c r="BQ99" s="28"/>
    </row>
    <row r="100" spans="2:69"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F100" s="28"/>
      <c r="BJ100" s="28"/>
      <c r="BK100" s="28"/>
      <c r="BL100" s="28"/>
      <c r="BM100" s="28"/>
      <c r="BN100" s="28"/>
      <c r="BO100" s="28"/>
      <c r="BP100" s="28"/>
      <c r="BQ100" s="28"/>
    </row>
    <row r="101" spans="2:69">
      <c r="B101" s="28"/>
      <c r="C101" s="28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F101" s="28"/>
      <c r="BJ101" s="28"/>
      <c r="BK101" s="28"/>
      <c r="BL101" s="28"/>
      <c r="BM101" s="28"/>
      <c r="BN101" s="28"/>
      <c r="BO101" s="28"/>
      <c r="BP101" s="28"/>
      <c r="BQ101" s="28"/>
    </row>
    <row r="102" spans="2:69"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F102" s="28"/>
      <c r="BJ102" s="28"/>
      <c r="BK102" s="28"/>
      <c r="BL102" s="28"/>
      <c r="BM102" s="28"/>
      <c r="BN102" s="28"/>
      <c r="BO102" s="28"/>
      <c r="BP102" s="28"/>
      <c r="BQ102" s="28"/>
    </row>
    <row r="103" spans="2:69"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F103" s="28"/>
      <c r="BJ103" s="28"/>
      <c r="BK103" s="28"/>
      <c r="BL103" s="28"/>
      <c r="BM103" s="28"/>
      <c r="BN103" s="28"/>
      <c r="BO103" s="28"/>
      <c r="BP103" s="28"/>
      <c r="BQ103" s="28"/>
    </row>
    <row r="104" spans="2:69"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F104" s="28"/>
      <c r="BJ104" s="28"/>
      <c r="BK104" s="28"/>
      <c r="BL104" s="28"/>
      <c r="BM104" s="28"/>
      <c r="BN104" s="28"/>
      <c r="BO104" s="28"/>
      <c r="BP104" s="28"/>
      <c r="BQ104" s="28"/>
    </row>
    <row r="105" spans="2:69"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F105" s="28"/>
      <c r="BJ105" s="28"/>
      <c r="BK105" s="28"/>
      <c r="BL105" s="28"/>
      <c r="BM105" s="28"/>
      <c r="BN105" s="28"/>
      <c r="BO105" s="28"/>
      <c r="BP105" s="28"/>
      <c r="BQ105" s="28"/>
    </row>
    <row r="106" spans="2:69"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F106" s="28"/>
      <c r="BJ106" s="28"/>
      <c r="BK106" s="28"/>
      <c r="BL106" s="28"/>
      <c r="BM106" s="28"/>
      <c r="BN106" s="28"/>
      <c r="BO106" s="28"/>
      <c r="BP106" s="28"/>
      <c r="BQ106" s="28"/>
    </row>
    <row r="107" spans="2:69">
      <c r="B107" s="28"/>
      <c r="C107" s="28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F107" s="28"/>
      <c r="BJ107" s="28"/>
      <c r="BK107" s="28"/>
      <c r="BL107" s="28"/>
      <c r="BM107" s="28"/>
      <c r="BN107" s="28"/>
      <c r="BO107" s="28"/>
      <c r="BP107" s="28"/>
      <c r="BQ107" s="28"/>
    </row>
    <row r="108" spans="2:69"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F108" s="28"/>
      <c r="BJ108" s="28"/>
      <c r="BK108" s="28"/>
      <c r="BL108" s="28"/>
      <c r="BM108" s="28"/>
      <c r="BN108" s="28"/>
      <c r="BO108" s="28"/>
      <c r="BP108" s="28"/>
      <c r="BQ108" s="28"/>
    </row>
    <row r="109" spans="2:69"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F109" s="28"/>
      <c r="BJ109" s="28"/>
      <c r="BK109" s="28"/>
      <c r="BL109" s="28"/>
      <c r="BM109" s="28"/>
      <c r="BN109" s="28"/>
      <c r="BO109" s="28"/>
      <c r="BP109" s="28"/>
      <c r="BQ109" s="28"/>
    </row>
    <row r="110" spans="2:69"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F110" s="28"/>
      <c r="BJ110" s="28"/>
      <c r="BK110" s="28"/>
      <c r="BL110" s="28"/>
      <c r="BM110" s="28"/>
      <c r="BN110" s="28"/>
      <c r="BO110" s="28"/>
      <c r="BP110" s="28"/>
      <c r="BQ110" s="28"/>
    </row>
    <row r="111" spans="2:69">
      <c r="B111" s="28"/>
      <c r="C111" s="28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F111" s="28"/>
      <c r="BJ111" s="28"/>
      <c r="BK111" s="28"/>
      <c r="BL111" s="28"/>
      <c r="BM111" s="28"/>
      <c r="BN111" s="28"/>
      <c r="BO111" s="28"/>
      <c r="BP111" s="28"/>
      <c r="BQ111" s="28"/>
    </row>
    <row r="112" spans="2:69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F112" s="28"/>
      <c r="BJ112" s="28"/>
      <c r="BK112" s="28"/>
      <c r="BL112" s="28"/>
      <c r="BM112" s="28"/>
      <c r="BN112" s="28"/>
      <c r="BO112" s="28"/>
      <c r="BP112" s="28"/>
      <c r="BQ112" s="28"/>
    </row>
    <row r="113" spans="2:69">
      <c r="B113" s="28"/>
      <c r="C113" s="28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F113" s="28"/>
      <c r="BJ113" s="28"/>
      <c r="BK113" s="28"/>
      <c r="BL113" s="28"/>
      <c r="BM113" s="28"/>
      <c r="BN113" s="28"/>
      <c r="BO113" s="28"/>
      <c r="BP113" s="28"/>
      <c r="BQ113" s="28"/>
    </row>
    <row r="114" spans="2:69"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F114" s="28"/>
      <c r="BJ114" s="28"/>
      <c r="BK114" s="28"/>
      <c r="BL114" s="28"/>
      <c r="BM114" s="28"/>
      <c r="BN114" s="28"/>
      <c r="BO114" s="28"/>
      <c r="BP114" s="28"/>
      <c r="BQ114" s="28"/>
    </row>
    <row r="115" spans="2:69">
      <c r="B115" s="28"/>
      <c r="C115" s="28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F115" s="28"/>
      <c r="BJ115" s="28"/>
      <c r="BK115" s="28"/>
      <c r="BL115" s="28"/>
      <c r="BM115" s="28"/>
      <c r="BN115" s="28"/>
      <c r="BO115" s="28"/>
      <c r="BP115" s="28"/>
      <c r="BQ115" s="28"/>
    </row>
    <row r="116" spans="2:69"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F116" s="28"/>
      <c r="BJ116" s="28"/>
      <c r="BK116" s="28"/>
      <c r="BL116" s="28"/>
      <c r="BM116" s="28"/>
      <c r="BN116" s="28"/>
      <c r="BO116" s="28"/>
      <c r="BP116" s="28"/>
      <c r="BQ116" s="28"/>
    </row>
    <row r="117" spans="2:69">
      <c r="B117" s="28"/>
      <c r="C117" s="28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F117" s="28"/>
      <c r="BJ117" s="28"/>
      <c r="BK117" s="28"/>
      <c r="BL117" s="28"/>
      <c r="BM117" s="28"/>
      <c r="BN117" s="28"/>
      <c r="BO117" s="28"/>
      <c r="BP117" s="28"/>
      <c r="BQ117" s="28"/>
    </row>
    <row r="118" spans="2:69"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F118" s="28"/>
      <c r="BJ118" s="28"/>
      <c r="BK118" s="28"/>
      <c r="BL118" s="28"/>
      <c r="BM118" s="28"/>
      <c r="BN118" s="28"/>
      <c r="BO118" s="28"/>
      <c r="BP118" s="28"/>
      <c r="BQ118" s="28"/>
    </row>
    <row r="119" spans="2:69">
      <c r="B119" s="28"/>
      <c r="C119" s="28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F119" s="28"/>
      <c r="BJ119" s="28"/>
      <c r="BK119" s="28"/>
      <c r="BL119" s="28"/>
      <c r="BM119" s="28"/>
      <c r="BN119" s="28"/>
      <c r="BO119" s="28"/>
      <c r="BP119" s="28"/>
      <c r="BQ119" s="28"/>
    </row>
    <row r="120" spans="2:69"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F120" s="28"/>
      <c r="BJ120" s="28"/>
      <c r="BK120" s="28"/>
      <c r="BL120" s="28"/>
      <c r="BM120" s="28"/>
      <c r="BN120" s="28"/>
      <c r="BO120" s="28"/>
      <c r="BP120" s="28"/>
      <c r="BQ120" s="28"/>
    </row>
    <row r="121" spans="2:69">
      <c r="B121" s="28"/>
      <c r="C121" s="28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F121" s="28"/>
      <c r="BJ121" s="28"/>
      <c r="BK121" s="28"/>
      <c r="BL121" s="28"/>
      <c r="BM121" s="28"/>
      <c r="BN121" s="28"/>
      <c r="BO121" s="28"/>
      <c r="BP121" s="28"/>
      <c r="BQ121" s="28"/>
    </row>
    <row r="122" spans="2:69"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F122" s="28"/>
      <c r="BJ122" s="28"/>
      <c r="BK122" s="28"/>
      <c r="BL122" s="28"/>
      <c r="BM122" s="28"/>
      <c r="BN122" s="28"/>
      <c r="BO122" s="28"/>
      <c r="BP122" s="28"/>
      <c r="BQ122" s="28"/>
    </row>
    <row r="123" spans="2:69"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F123" s="28"/>
      <c r="BJ123" s="28"/>
      <c r="BK123" s="28"/>
      <c r="BL123" s="28"/>
      <c r="BM123" s="28"/>
      <c r="BN123" s="28"/>
      <c r="BO123" s="28"/>
      <c r="BP123" s="28"/>
      <c r="BQ123" s="28"/>
    </row>
    <row r="124" spans="2:69"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F124" s="28"/>
      <c r="BJ124" s="28"/>
      <c r="BK124" s="28"/>
      <c r="BL124" s="28"/>
      <c r="BM124" s="28"/>
      <c r="BN124" s="28"/>
      <c r="BO124" s="28"/>
      <c r="BP124" s="28"/>
      <c r="BQ124" s="28"/>
    </row>
    <row r="125" spans="2:69">
      <c r="B125" s="28"/>
      <c r="C125" s="28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F125" s="28"/>
      <c r="BJ125" s="28"/>
      <c r="BK125" s="28"/>
      <c r="BL125" s="28"/>
      <c r="BM125" s="28"/>
      <c r="BN125" s="28"/>
      <c r="BO125" s="28"/>
      <c r="BP125" s="28"/>
      <c r="BQ125" s="28"/>
    </row>
    <row r="126" spans="2:69"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F126" s="28"/>
      <c r="BJ126" s="28"/>
      <c r="BK126" s="28"/>
      <c r="BL126" s="28"/>
      <c r="BM126" s="28"/>
      <c r="BN126" s="28"/>
      <c r="BO126" s="28"/>
      <c r="BP126" s="28"/>
      <c r="BQ126" s="28"/>
    </row>
    <row r="127" spans="2:69">
      <c r="B127" s="28"/>
      <c r="C127" s="28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F127" s="28"/>
      <c r="BJ127" s="28"/>
      <c r="BK127" s="28"/>
      <c r="BL127" s="28"/>
      <c r="BM127" s="28"/>
      <c r="BN127" s="28"/>
      <c r="BO127" s="28"/>
      <c r="BP127" s="28"/>
      <c r="BQ127" s="28"/>
    </row>
    <row r="128" spans="2:69"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F128" s="28"/>
      <c r="BJ128" s="28"/>
      <c r="BK128" s="28"/>
      <c r="BL128" s="28"/>
      <c r="BM128" s="28"/>
      <c r="BN128" s="28"/>
      <c r="BO128" s="28"/>
      <c r="BP128" s="28"/>
      <c r="BQ128" s="28"/>
    </row>
    <row r="129" spans="2:69">
      <c r="B129" s="28"/>
      <c r="C129" s="28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F129" s="28"/>
      <c r="BJ129" s="28"/>
      <c r="BK129" s="28"/>
      <c r="BL129" s="28"/>
      <c r="BM129" s="28"/>
      <c r="BN129" s="28"/>
      <c r="BO129" s="28"/>
      <c r="BP129" s="28"/>
      <c r="BQ129" s="28"/>
    </row>
    <row r="130" spans="2:69"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F130" s="28"/>
      <c r="BJ130" s="28"/>
      <c r="BK130" s="28"/>
      <c r="BL130" s="28"/>
      <c r="BM130" s="28"/>
      <c r="BN130" s="28"/>
      <c r="BO130" s="28"/>
      <c r="BP130" s="28"/>
      <c r="BQ130" s="28"/>
    </row>
    <row r="131" spans="2:69">
      <c r="B131" s="28"/>
      <c r="C131" s="28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F131" s="28"/>
      <c r="BJ131" s="28"/>
      <c r="BK131" s="28"/>
      <c r="BL131" s="28"/>
      <c r="BM131" s="28"/>
      <c r="BN131" s="28"/>
      <c r="BO131" s="28"/>
      <c r="BP131" s="28"/>
      <c r="BQ131" s="28"/>
    </row>
    <row r="132" spans="2:69"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F132" s="28"/>
      <c r="BJ132" s="28"/>
      <c r="BK132" s="28"/>
      <c r="BL132" s="28"/>
      <c r="BM132" s="28"/>
      <c r="BN132" s="28"/>
      <c r="BO132" s="28"/>
      <c r="BP132" s="28"/>
      <c r="BQ132" s="28"/>
    </row>
    <row r="133" spans="2:69">
      <c r="B133" s="28"/>
      <c r="C133" s="28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F133" s="28"/>
      <c r="BJ133" s="28"/>
      <c r="BK133" s="28"/>
      <c r="BL133" s="28"/>
      <c r="BM133" s="28"/>
      <c r="BN133" s="28"/>
      <c r="BO133" s="28"/>
      <c r="BP133" s="28"/>
      <c r="BQ133" s="28"/>
    </row>
    <row r="134" spans="2:69"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F134" s="28"/>
      <c r="BJ134" s="28"/>
      <c r="BK134" s="28"/>
      <c r="BL134" s="28"/>
      <c r="BM134" s="28"/>
      <c r="BN134" s="28"/>
      <c r="BO134" s="28"/>
      <c r="BP134" s="28"/>
      <c r="BQ134" s="28"/>
    </row>
    <row r="135" spans="2:69">
      <c r="B135" s="28"/>
      <c r="C135" s="28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F135" s="28"/>
      <c r="BJ135" s="28"/>
      <c r="BK135" s="28"/>
      <c r="BL135" s="28"/>
      <c r="BM135" s="28"/>
      <c r="BN135" s="28"/>
      <c r="BO135" s="28"/>
      <c r="BP135" s="28"/>
      <c r="BQ135" s="28"/>
    </row>
    <row r="136" spans="2:69"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F136" s="28"/>
      <c r="BJ136" s="28"/>
      <c r="BK136" s="28"/>
      <c r="BL136" s="28"/>
      <c r="BM136" s="28"/>
      <c r="BN136" s="28"/>
      <c r="BO136" s="28"/>
      <c r="BP136" s="28"/>
      <c r="BQ136" s="28"/>
    </row>
    <row r="137" spans="2:69">
      <c r="B137" s="28"/>
      <c r="C137" s="28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F137" s="28"/>
      <c r="BJ137" s="28"/>
      <c r="BK137" s="28"/>
      <c r="BL137" s="28"/>
      <c r="BM137" s="28"/>
      <c r="BN137" s="28"/>
      <c r="BO137" s="28"/>
      <c r="BP137" s="28"/>
      <c r="BQ137" s="28"/>
    </row>
    <row r="138" spans="2:69"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F138" s="28"/>
      <c r="BJ138" s="28"/>
      <c r="BK138" s="28"/>
      <c r="BL138" s="28"/>
      <c r="BM138" s="28"/>
      <c r="BN138" s="28"/>
      <c r="BO138" s="28"/>
      <c r="BP138" s="28"/>
      <c r="BQ138" s="28"/>
    </row>
    <row r="139" spans="2:69">
      <c r="B139" s="28"/>
      <c r="C139" s="28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F139" s="28"/>
      <c r="BJ139" s="28"/>
      <c r="BK139" s="28"/>
      <c r="BL139" s="28"/>
      <c r="BM139" s="28"/>
      <c r="BN139" s="28"/>
      <c r="BO139" s="28"/>
      <c r="BP139" s="28"/>
      <c r="BQ139" s="28"/>
    </row>
    <row r="140" spans="2:69"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F140" s="28"/>
      <c r="BJ140" s="28"/>
      <c r="BK140" s="28"/>
      <c r="BL140" s="28"/>
      <c r="BM140" s="28"/>
      <c r="BN140" s="28"/>
      <c r="BO140" s="28"/>
      <c r="BP140" s="28"/>
      <c r="BQ140" s="28"/>
    </row>
    <row r="141" spans="2:69"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F141" s="28"/>
      <c r="BJ141" s="28"/>
      <c r="BK141" s="28"/>
      <c r="BL141" s="28"/>
      <c r="BM141" s="28"/>
      <c r="BN141" s="28"/>
      <c r="BO141" s="28"/>
      <c r="BP141" s="28"/>
      <c r="BQ141" s="28"/>
    </row>
    <row r="142" spans="2:69"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F142" s="28"/>
      <c r="BJ142" s="28"/>
      <c r="BK142" s="28"/>
      <c r="BL142" s="28"/>
      <c r="BM142" s="28"/>
      <c r="BN142" s="28"/>
      <c r="BO142" s="28"/>
      <c r="BP142" s="28"/>
      <c r="BQ142" s="28"/>
    </row>
    <row r="143" spans="2:69"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F143" s="28"/>
      <c r="BJ143" s="28"/>
      <c r="BK143" s="28"/>
      <c r="BL143" s="28"/>
      <c r="BM143" s="28"/>
      <c r="BN143" s="28"/>
      <c r="BO143" s="28"/>
      <c r="BP143" s="28"/>
      <c r="BQ143" s="28"/>
    </row>
    <row r="144" spans="2:69"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F144" s="28"/>
      <c r="BJ144" s="28"/>
      <c r="BK144" s="28"/>
      <c r="BL144" s="28"/>
      <c r="BM144" s="28"/>
      <c r="BN144" s="28"/>
      <c r="BO144" s="28"/>
      <c r="BP144" s="28"/>
      <c r="BQ144" s="28"/>
    </row>
    <row r="145" spans="2:69">
      <c r="B145" s="28"/>
      <c r="C145" s="28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F145" s="28"/>
      <c r="BJ145" s="28"/>
      <c r="BK145" s="28"/>
      <c r="BL145" s="28"/>
      <c r="BM145" s="28"/>
      <c r="BN145" s="28"/>
      <c r="BO145" s="28"/>
      <c r="BP145" s="28"/>
      <c r="BQ145" s="28"/>
    </row>
    <row r="146" spans="2:69"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F146" s="28"/>
      <c r="BJ146" s="28"/>
      <c r="BK146" s="28"/>
      <c r="BL146" s="28"/>
      <c r="BM146" s="28"/>
      <c r="BN146" s="28"/>
      <c r="BO146" s="28"/>
      <c r="BP146" s="28"/>
      <c r="BQ146" s="28"/>
    </row>
    <row r="147" spans="2:69">
      <c r="B147" s="28"/>
      <c r="C147" s="28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F147" s="28"/>
      <c r="BJ147" s="28"/>
      <c r="BK147" s="28"/>
      <c r="BL147" s="28"/>
      <c r="BM147" s="28"/>
      <c r="BN147" s="28"/>
      <c r="BO147" s="28"/>
      <c r="BP147" s="28"/>
      <c r="BQ147" s="28"/>
    </row>
    <row r="148" spans="2:69"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F148" s="28"/>
      <c r="BJ148" s="28"/>
      <c r="BK148" s="28"/>
      <c r="BL148" s="28"/>
      <c r="BM148" s="28"/>
      <c r="BN148" s="28"/>
      <c r="BO148" s="28"/>
      <c r="BP148" s="28"/>
      <c r="BQ148" s="28"/>
    </row>
    <row r="149" spans="2:69">
      <c r="B149" s="28"/>
      <c r="C149" s="28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F149" s="28"/>
      <c r="BJ149" s="28"/>
      <c r="BK149" s="28"/>
      <c r="BL149" s="28"/>
      <c r="BM149" s="28"/>
      <c r="BN149" s="28"/>
      <c r="BO149" s="28"/>
      <c r="BP149" s="28"/>
      <c r="BQ149" s="28"/>
    </row>
    <row r="150" spans="2:69"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F150" s="28"/>
      <c r="BJ150" s="28"/>
      <c r="BK150" s="28"/>
      <c r="BL150" s="28"/>
      <c r="BM150" s="28"/>
      <c r="BN150" s="28"/>
      <c r="BO150" s="28"/>
      <c r="BP150" s="28"/>
      <c r="BQ150" s="28"/>
    </row>
    <row r="151" spans="2:69"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F151" s="28"/>
      <c r="BJ151" s="28"/>
      <c r="BK151" s="28"/>
      <c r="BL151" s="28"/>
      <c r="BM151" s="28"/>
      <c r="BN151" s="28"/>
      <c r="BO151" s="28"/>
      <c r="BP151" s="28"/>
      <c r="BQ151" s="28"/>
    </row>
    <row r="152" spans="2:69"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F152" s="28"/>
      <c r="BJ152" s="28"/>
      <c r="BK152" s="28"/>
      <c r="BL152" s="28"/>
      <c r="BM152" s="28"/>
      <c r="BN152" s="28"/>
      <c r="BO152" s="28"/>
      <c r="BP152" s="28"/>
      <c r="BQ152" s="28"/>
    </row>
    <row r="153" spans="2:69">
      <c r="B153" s="28"/>
      <c r="C153" s="28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F153" s="28"/>
      <c r="BJ153" s="28"/>
      <c r="BK153" s="28"/>
      <c r="BL153" s="28"/>
      <c r="BM153" s="28"/>
      <c r="BN153" s="28"/>
      <c r="BO153" s="28"/>
      <c r="BP153" s="28"/>
      <c r="BQ153" s="28"/>
    </row>
    <row r="154" spans="2:69"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F154" s="28"/>
      <c r="BJ154" s="28"/>
      <c r="BK154" s="28"/>
      <c r="BL154" s="28"/>
      <c r="BM154" s="28"/>
      <c r="BN154" s="28"/>
      <c r="BO154" s="28"/>
      <c r="BP154" s="28"/>
      <c r="BQ154" s="28"/>
    </row>
    <row r="155" spans="2:69">
      <c r="B155" s="28"/>
      <c r="C155" s="28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F155" s="28"/>
      <c r="BJ155" s="28"/>
      <c r="BK155" s="28"/>
      <c r="BL155" s="28"/>
      <c r="BM155" s="28"/>
      <c r="BN155" s="28"/>
      <c r="BO155" s="28"/>
      <c r="BP155" s="28"/>
      <c r="BQ155" s="28"/>
    </row>
    <row r="156" spans="2:69"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F156" s="28"/>
      <c r="BJ156" s="28"/>
      <c r="BK156" s="28"/>
      <c r="BL156" s="28"/>
      <c r="BM156" s="28"/>
      <c r="BN156" s="28"/>
      <c r="BO156" s="28"/>
      <c r="BP156" s="28"/>
      <c r="BQ156" s="28"/>
    </row>
    <row r="157" spans="2:69">
      <c r="B157" s="28"/>
      <c r="C157" s="28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F157" s="28"/>
      <c r="BJ157" s="28"/>
      <c r="BK157" s="28"/>
      <c r="BL157" s="28"/>
      <c r="BM157" s="28"/>
      <c r="BN157" s="28"/>
      <c r="BO157" s="28"/>
      <c r="BP157" s="28"/>
      <c r="BQ157" s="28"/>
    </row>
    <row r="158" spans="2:69"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F158" s="28"/>
      <c r="BJ158" s="28"/>
      <c r="BK158" s="28"/>
      <c r="BL158" s="28"/>
      <c r="BM158" s="28"/>
      <c r="BN158" s="28"/>
      <c r="BO158" s="28"/>
      <c r="BP158" s="28"/>
      <c r="BQ158" s="28"/>
    </row>
    <row r="159" spans="2:69">
      <c r="B159" s="28"/>
      <c r="C159" s="28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F159" s="28"/>
      <c r="BJ159" s="28"/>
      <c r="BK159" s="28"/>
      <c r="BL159" s="28"/>
      <c r="BM159" s="28"/>
      <c r="BN159" s="28"/>
      <c r="BO159" s="28"/>
      <c r="BP159" s="28"/>
      <c r="BQ159" s="28"/>
    </row>
    <row r="160" spans="2:69"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F160" s="28"/>
      <c r="BJ160" s="28"/>
      <c r="BK160" s="28"/>
      <c r="BL160" s="28"/>
      <c r="BM160" s="28"/>
      <c r="BN160" s="28"/>
      <c r="BO160" s="28"/>
      <c r="BP160" s="28"/>
      <c r="BQ160" s="28"/>
    </row>
    <row r="161" spans="2:69"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F161" s="28"/>
      <c r="BJ161" s="28"/>
      <c r="BK161" s="28"/>
      <c r="BL161" s="28"/>
      <c r="BM161" s="28"/>
      <c r="BN161" s="28"/>
      <c r="BO161" s="28"/>
      <c r="BP161" s="28"/>
      <c r="BQ161" s="28"/>
    </row>
    <row r="162" spans="2:69"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F162" s="28"/>
      <c r="BJ162" s="28"/>
      <c r="BK162" s="28"/>
      <c r="BL162" s="28"/>
      <c r="BM162" s="28"/>
      <c r="BN162" s="28"/>
      <c r="BO162" s="28"/>
      <c r="BP162" s="28"/>
      <c r="BQ162" s="28"/>
    </row>
    <row r="163" spans="2:69">
      <c r="B163" s="28"/>
      <c r="C163" s="28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F163" s="28"/>
      <c r="BJ163" s="28"/>
      <c r="BK163" s="28"/>
      <c r="BL163" s="28"/>
      <c r="BM163" s="28"/>
      <c r="BN163" s="28"/>
      <c r="BO163" s="28"/>
      <c r="BP163" s="28"/>
      <c r="BQ163" s="28"/>
    </row>
    <row r="164" spans="2:69"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F164" s="28"/>
      <c r="BJ164" s="28"/>
      <c r="BK164" s="28"/>
      <c r="BL164" s="28"/>
      <c r="BM164" s="28"/>
      <c r="BN164" s="28"/>
      <c r="BO164" s="28"/>
      <c r="BP164" s="28"/>
      <c r="BQ164" s="28"/>
    </row>
    <row r="165" spans="2:69"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F165" s="28"/>
      <c r="BJ165" s="28"/>
      <c r="BK165" s="28"/>
      <c r="BL165" s="28"/>
      <c r="BM165" s="28"/>
      <c r="BN165" s="28"/>
      <c r="BO165" s="28"/>
      <c r="BP165" s="28"/>
      <c r="BQ165" s="28"/>
    </row>
    <row r="166" spans="2:69"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F166" s="28"/>
      <c r="BJ166" s="28"/>
      <c r="BK166" s="28"/>
      <c r="BL166" s="28"/>
      <c r="BM166" s="28"/>
      <c r="BN166" s="28"/>
      <c r="BO166" s="28"/>
      <c r="BP166" s="28"/>
      <c r="BQ166" s="28"/>
    </row>
    <row r="167" spans="2:69">
      <c r="B167" s="28"/>
      <c r="C167" s="28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F167" s="28"/>
      <c r="BJ167" s="28"/>
      <c r="BK167" s="28"/>
      <c r="BL167" s="28"/>
      <c r="BM167" s="28"/>
      <c r="BN167" s="28"/>
      <c r="BO167" s="28"/>
      <c r="BP167" s="28"/>
      <c r="BQ167" s="28"/>
    </row>
    <row r="168" spans="2:69"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F168" s="28"/>
      <c r="BJ168" s="28"/>
      <c r="BK168" s="28"/>
      <c r="BL168" s="28"/>
      <c r="BM168" s="28"/>
      <c r="BN168" s="28"/>
      <c r="BO168" s="28"/>
      <c r="BP168" s="28"/>
      <c r="BQ168" s="28"/>
    </row>
    <row r="169" spans="2:69"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F169" s="28"/>
      <c r="BJ169" s="28"/>
      <c r="BK169" s="28"/>
      <c r="BL169" s="28"/>
      <c r="BM169" s="28"/>
      <c r="BN169" s="28"/>
      <c r="BO169" s="28"/>
      <c r="BP169" s="28"/>
      <c r="BQ169" s="28"/>
    </row>
    <row r="170" spans="2:69">
      <c r="B170" s="28"/>
      <c r="C170" s="28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F170" s="28"/>
      <c r="BJ170" s="28"/>
      <c r="BK170" s="28"/>
      <c r="BL170" s="28"/>
      <c r="BM170" s="28"/>
      <c r="BN170" s="28"/>
      <c r="BO170" s="28"/>
      <c r="BP170" s="28"/>
      <c r="BQ170" s="28"/>
    </row>
    <row r="171" spans="2:69">
      <c r="B171" s="28"/>
      <c r="C171" s="28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F171" s="28"/>
      <c r="BJ171" s="28"/>
      <c r="BK171" s="28"/>
      <c r="BL171" s="28"/>
      <c r="BM171" s="28"/>
      <c r="BN171" s="28"/>
      <c r="BO171" s="28"/>
      <c r="BP171" s="28"/>
      <c r="BQ171" s="28"/>
    </row>
    <row r="172" spans="2:69">
      <c r="B172" s="28"/>
      <c r="C172" s="28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F172" s="28"/>
      <c r="BJ172" s="28"/>
      <c r="BK172" s="28"/>
      <c r="BL172" s="28"/>
      <c r="BM172" s="28"/>
      <c r="BN172" s="28"/>
      <c r="BO172" s="28"/>
      <c r="BP172" s="28"/>
      <c r="BQ172" s="28"/>
    </row>
    <row r="173" spans="2:69">
      <c r="B173" s="28"/>
      <c r="C173" s="28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F173" s="28"/>
      <c r="BJ173" s="28"/>
      <c r="BK173" s="28"/>
      <c r="BL173" s="28"/>
      <c r="BM173" s="28"/>
      <c r="BN173" s="28"/>
      <c r="BO173" s="28"/>
      <c r="BP173" s="28"/>
      <c r="BQ173" s="28"/>
    </row>
    <row r="174" spans="2:69">
      <c r="B174" s="28"/>
      <c r="C174" s="28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F174" s="28"/>
      <c r="BJ174" s="28"/>
      <c r="BK174" s="28"/>
      <c r="BL174" s="28"/>
      <c r="BM174" s="28"/>
      <c r="BN174" s="28"/>
      <c r="BO174" s="28"/>
      <c r="BP174" s="28"/>
      <c r="BQ174" s="28"/>
    </row>
    <row r="175" spans="2:69">
      <c r="B175" s="28"/>
      <c r="C175" s="28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F175" s="28"/>
      <c r="BJ175" s="28"/>
      <c r="BK175" s="28"/>
      <c r="BL175" s="28"/>
      <c r="BM175" s="28"/>
      <c r="BN175" s="28"/>
      <c r="BO175" s="28"/>
      <c r="BP175" s="28"/>
      <c r="BQ175" s="28"/>
    </row>
    <row r="176" spans="2:69">
      <c r="B176" s="28"/>
      <c r="C176" s="28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F176" s="28"/>
      <c r="BJ176" s="28"/>
      <c r="BK176" s="28"/>
      <c r="BL176" s="28"/>
      <c r="BM176" s="28"/>
      <c r="BN176" s="28"/>
      <c r="BO176" s="28"/>
      <c r="BP176" s="28"/>
      <c r="BQ176" s="28"/>
    </row>
    <row r="177" spans="2:69">
      <c r="B177" s="28"/>
      <c r="C177" s="28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F177" s="28"/>
      <c r="BJ177" s="28"/>
      <c r="BK177" s="28"/>
      <c r="BL177" s="28"/>
      <c r="BM177" s="28"/>
      <c r="BN177" s="28"/>
      <c r="BO177" s="28"/>
      <c r="BP177" s="28"/>
      <c r="BQ177" s="28"/>
    </row>
    <row r="178" spans="2:69"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F178" s="28"/>
      <c r="BJ178" s="28"/>
      <c r="BK178" s="28"/>
      <c r="BL178" s="28"/>
      <c r="BM178" s="28"/>
      <c r="BN178" s="28"/>
      <c r="BO178" s="28"/>
      <c r="BP178" s="28"/>
      <c r="BQ178" s="28"/>
    </row>
    <row r="179" spans="2:69">
      <c r="B179" s="28"/>
      <c r="C179" s="28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F179" s="28"/>
      <c r="BJ179" s="28"/>
      <c r="BK179" s="28"/>
      <c r="BL179" s="28"/>
      <c r="BM179" s="28"/>
      <c r="BN179" s="28"/>
      <c r="BO179" s="28"/>
      <c r="BP179" s="28"/>
      <c r="BQ179" s="28"/>
    </row>
    <row r="180" spans="2:69">
      <c r="B180" s="28"/>
      <c r="C180" s="28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F180" s="28"/>
      <c r="BJ180" s="28"/>
      <c r="BK180" s="28"/>
      <c r="BL180" s="28"/>
      <c r="BM180" s="28"/>
      <c r="BN180" s="28"/>
      <c r="BO180" s="28"/>
      <c r="BP180" s="28"/>
      <c r="BQ180" s="28"/>
    </row>
    <row r="181" spans="2:69"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F181" s="28"/>
      <c r="BJ181" s="28"/>
      <c r="BK181" s="28"/>
      <c r="BL181" s="28"/>
      <c r="BM181" s="28"/>
      <c r="BN181" s="28"/>
      <c r="BO181" s="28"/>
      <c r="BP181" s="28"/>
      <c r="BQ181" s="28"/>
    </row>
    <row r="182" spans="2:69"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F182" s="28"/>
      <c r="BJ182" s="28"/>
      <c r="BK182" s="28"/>
      <c r="BL182" s="28"/>
      <c r="BM182" s="28"/>
      <c r="BN182" s="28"/>
      <c r="BO182" s="28"/>
      <c r="BP182" s="28"/>
      <c r="BQ182" s="28"/>
    </row>
    <row r="183" spans="2:69">
      <c r="B183" s="28"/>
      <c r="C183" s="28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F183" s="28"/>
      <c r="BJ183" s="28"/>
      <c r="BK183" s="28"/>
      <c r="BL183" s="28"/>
      <c r="BM183" s="28"/>
      <c r="BN183" s="28"/>
      <c r="BO183" s="28"/>
      <c r="BP183" s="28"/>
      <c r="BQ183" s="28"/>
    </row>
    <row r="184" spans="2:69"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F184" s="28"/>
      <c r="BJ184" s="28"/>
      <c r="BK184" s="28"/>
      <c r="BL184" s="28"/>
      <c r="BM184" s="28"/>
      <c r="BN184" s="28"/>
      <c r="BO184" s="28"/>
      <c r="BP184" s="28"/>
      <c r="BQ184" s="28"/>
    </row>
    <row r="185" spans="2:69">
      <c r="B185" s="28"/>
      <c r="C185" s="28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F185" s="28"/>
      <c r="BJ185" s="28"/>
      <c r="BK185" s="28"/>
      <c r="BL185" s="28"/>
      <c r="BM185" s="28"/>
      <c r="BN185" s="28"/>
      <c r="BO185" s="28"/>
      <c r="BP185" s="28"/>
      <c r="BQ185" s="28"/>
    </row>
    <row r="186" spans="2:69">
      <c r="B186" s="28"/>
      <c r="C186" s="28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F186" s="28"/>
      <c r="BJ186" s="28"/>
      <c r="BK186" s="28"/>
      <c r="BL186" s="28"/>
      <c r="BM186" s="28"/>
      <c r="BN186" s="28"/>
      <c r="BO186" s="28"/>
      <c r="BP186" s="28"/>
      <c r="BQ186" s="28"/>
    </row>
    <row r="187" spans="2:69">
      <c r="B187" s="28"/>
      <c r="C187" s="28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F187" s="28"/>
      <c r="BJ187" s="28"/>
      <c r="BK187" s="28"/>
      <c r="BL187" s="28"/>
      <c r="BM187" s="28"/>
      <c r="BN187" s="28"/>
      <c r="BO187" s="28"/>
      <c r="BP187" s="28"/>
      <c r="BQ187" s="28"/>
    </row>
    <row r="188" spans="2:69">
      <c r="B188" s="28"/>
      <c r="C188" s="28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F188" s="28"/>
      <c r="BJ188" s="28"/>
      <c r="BK188" s="28"/>
      <c r="BL188" s="28"/>
      <c r="BM188" s="28"/>
      <c r="BN188" s="28"/>
      <c r="BO188" s="28"/>
      <c r="BP188" s="28"/>
      <c r="BQ188" s="28"/>
    </row>
    <row r="189" spans="2:69">
      <c r="B189" s="28"/>
      <c r="C189" s="28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F189" s="28"/>
      <c r="BJ189" s="28"/>
      <c r="BK189" s="28"/>
      <c r="BL189" s="28"/>
      <c r="BM189" s="28"/>
      <c r="BN189" s="28"/>
      <c r="BO189" s="28"/>
      <c r="BP189" s="28"/>
      <c r="BQ189" s="28"/>
    </row>
    <row r="190" spans="2:69">
      <c r="B190" s="28"/>
      <c r="C190" s="28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F190" s="28"/>
      <c r="BJ190" s="28"/>
      <c r="BK190" s="28"/>
      <c r="BL190" s="28"/>
      <c r="BM190" s="28"/>
      <c r="BN190" s="28"/>
      <c r="BO190" s="28"/>
      <c r="BP190" s="28"/>
      <c r="BQ190" s="28"/>
    </row>
    <row r="191" spans="2:69">
      <c r="B191" s="28"/>
      <c r="C191" s="28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F191" s="28"/>
      <c r="BJ191" s="28"/>
      <c r="BK191" s="28"/>
      <c r="BL191" s="28"/>
      <c r="BM191" s="28"/>
      <c r="BN191" s="28"/>
      <c r="BO191" s="28"/>
      <c r="BP191" s="28"/>
      <c r="BQ191" s="28"/>
    </row>
    <row r="192" spans="2:69"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F192" s="28"/>
      <c r="BJ192" s="28"/>
      <c r="BK192" s="28"/>
      <c r="BL192" s="28"/>
      <c r="BM192" s="28"/>
      <c r="BN192" s="28"/>
      <c r="BO192" s="28"/>
      <c r="BP192" s="28"/>
      <c r="BQ192" s="28"/>
    </row>
    <row r="193" spans="2:69">
      <c r="B193" s="28"/>
      <c r="C193" s="28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F193" s="28"/>
      <c r="BJ193" s="28"/>
      <c r="BK193" s="28"/>
      <c r="BL193" s="28"/>
      <c r="BM193" s="28"/>
      <c r="BN193" s="28"/>
      <c r="BO193" s="28"/>
      <c r="BP193" s="28"/>
      <c r="BQ193" s="28"/>
    </row>
    <row r="194" spans="2:69">
      <c r="B194" s="28"/>
      <c r="C194" s="28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F194" s="28"/>
      <c r="BJ194" s="28"/>
      <c r="BK194" s="28"/>
      <c r="BL194" s="28"/>
      <c r="BM194" s="28"/>
      <c r="BN194" s="28"/>
      <c r="BO194" s="28"/>
      <c r="BP194" s="28"/>
      <c r="BQ194" s="28"/>
    </row>
    <row r="195" spans="2:69">
      <c r="B195" s="28"/>
      <c r="C195" s="28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F195" s="28"/>
      <c r="BJ195" s="28"/>
      <c r="BK195" s="28"/>
      <c r="BL195" s="28"/>
      <c r="BM195" s="28"/>
      <c r="BN195" s="28"/>
      <c r="BO195" s="28"/>
      <c r="BP195" s="28"/>
      <c r="BQ195" s="28"/>
    </row>
    <row r="196" spans="2:69">
      <c r="B196" s="28"/>
      <c r="C196" s="28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F196" s="28"/>
      <c r="BJ196" s="28"/>
      <c r="BK196" s="28"/>
      <c r="BL196" s="28"/>
      <c r="BM196" s="28"/>
      <c r="BN196" s="28"/>
      <c r="BO196" s="28"/>
      <c r="BP196" s="28"/>
      <c r="BQ196" s="28"/>
    </row>
    <row r="197" spans="2:69">
      <c r="B197" s="28"/>
      <c r="C197" s="28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F197" s="28"/>
      <c r="BJ197" s="28"/>
      <c r="BK197" s="28"/>
      <c r="BL197" s="28"/>
      <c r="BM197" s="28"/>
      <c r="BN197" s="28"/>
      <c r="BO197" s="28"/>
      <c r="BP197" s="28"/>
      <c r="BQ197" s="28"/>
    </row>
    <row r="198" spans="2:69">
      <c r="B198" s="28"/>
      <c r="C198" s="28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F198" s="28"/>
      <c r="BJ198" s="28"/>
      <c r="BK198" s="28"/>
      <c r="BL198" s="28"/>
      <c r="BM198" s="28"/>
      <c r="BN198" s="28"/>
      <c r="BO198" s="28"/>
      <c r="BP198" s="28"/>
      <c r="BQ198" s="28"/>
    </row>
    <row r="199" spans="2:69"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F199" s="28"/>
      <c r="BJ199" s="28"/>
      <c r="BK199" s="28"/>
      <c r="BL199" s="28"/>
      <c r="BM199" s="28"/>
      <c r="BN199" s="28"/>
      <c r="BO199" s="28"/>
      <c r="BP199" s="28"/>
      <c r="BQ199" s="28"/>
    </row>
    <row r="200" spans="2:69"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F200" s="28"/>
      <c r="BJ200" s="28"/>
      <c r="BK200" s="28"/>
      <c r="BL200" s="28"/>
      <c r="BM200" s="28"/>
      <c r="BN200" s="28"/>
      <c r="BO200" s="28"/>
      <c r="BP200" s="28"/>
      <c r="BQ200" s="28"/>
    </row>
    <row r="201" spans="2:69"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F201" s="28"/>
      <c r="BJ201" s="28"/>
      <c r="BK201" s="28"/>
      <c r="BL201" s="28"/>
      <c r="BM201" s="28"/>
      <c r="BN201" s="28"/>
      <c r="BO201" s="28"/>
      <c r="BP201" s="28"/>
      <c r="BQ201" s="28"/>
    </row>
    <row r="202" spans="2:69">
      <c r="B202" s="28"/>
      <c r="C202" s="28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F202" s="28"/>
      <c r="BJ202" s="28"/>
      <c r="BK202" s="28"/>
      <c r="BL202" s="28"/>
      <c r="BM202" s="28"/>
      <c r="BN202" s="28"/>
      <c r="BO202" s="28"/>
      <c r="BP202" s="28"/>
      <c r="BQ202" s="28"/>
    </row>
    <row r="203" spans="2:69">
      <c r="B203" s="28"/>
      <c r="C203" s="28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F203" s="28"/>
      <c r="BJ203" s="28"/>
      <c r="BK203" s="28"/>
      <c r="BL203" s="28"/>
      <c r="BM203" s="28"/>
      <c r="BN203" s="28"/>
      <c r="BO203" s="28"/>
      <c r="BP203" s="28"/>
      <c r="BQ203" s="28"/>
    </row>
    <row r="204" spans="2:69">
      <c r="B204" s="28"/>
      <c r="C204" s="28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F204" s="28"/>
      <c r="BJ204" s="28"/>
      <c r="BK204" s="28"/>
      <c r="BL204" s="28"/>
      <c r="BM204" s="28"/>
      <c r="BN204" s="28"/>
      <c r="BO204" s="28"/>
      <c r="BP204" s="28"/>
      <c r="BQ204" s="28"/>
    </row>
    <row r="205" spans="2:69">
      <c r="B205" s="28"/>
      <c r="C205" s="28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F205" s="28"/>
      <c r="BJ205" s="28"/>
      <c r="BK205" s="28"/>
      <c r="BL205" s="28"/>
      <c r="BM205" s="28"/>
      <c r="BN205" s="28"/>
      <c r="BO205" s="28"/>
      <c r="BP205" s="28"/>
      <c r="BQ205" s="28"/>
    </row>
    <row r="206" spans="2:69">
      <c r="B206" s="28"/>
      <c r="C206" s="28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F206" s="28"/>
      <c r="BJ206" s="28"/>
      <c r="BK206" s="28"/>
      <c r="BL206" s="28"/>
      <c r="BM206" s="28"/>
      <c r="BN206" s="28"/>
      <c r="BO206" s="28"/>
      <c r="BP206" s="28"/>
      <c r="BQ206" s="28"/>
    </row>
    <row r="207" spans="2:69">
      <c r="B207" s="28"/>
      <c r="C207" s="28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F207" s="28"/>
      <c r="BJ207" s="28"/>
      <c r="BK207" s="28"/>
      <c r="BL207" s="28"/>
      <c r="BM207" s="28"/>
      <c r="BN207" s="28"/>
      <c r="BO207" s="28"/>
      <c r="BP207" s="28"/>
      <c r="BQ207" s="28"/>
    </row>
    <row r="208" spans="2:69">
      <c r="B208" s="28"/>
      <c r="C208" s="28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F208" s="28"/>
      <c r="BJ208" s="28"/>
      <c r="BK208" s="28"/>
      <c r="BL208" s="28"/>
      <c r="BM208" s="28"/>
      <c r="BN208" s="28"/>
      <c r="BO208" s="28"/>
      <c r="BP208" s="28"/>
      <c r="BQ208" s="28"/>
    </row>
    <row r="209" spans="2:69">
      <c r="B209" s="28"/>
      <c r="C209" s="28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F209" s="28"/>
      <c r="BJ209" s="28"/>
      <c r="BK209" s="28"/>
      <c r="BL209" s="28"/>
      <c r="BM209" s="28"/>
      <c r="BN209" s="28"/>
      <c r="BO209" s="28"/>
      <c r="BP209" s="28"/>
      <c r="BQ209" s="28"/>
    </row>
    <row r="210" spans="2:69">
      <c r="B210" s="28"/>
      <c r="C210" s="28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F210" s="28"/>
      <c r="BJ210" s="28"/>
      <c r="BK210" s="28"/>
      <c r="BL210" s="28"/>
      <c r="BM210" s="28"/>
      <c r="BN210" s="28"/>
      <c r="BO210" s="28"/>
      <c r="BP210" s="28"/>
      <c r="BQ210" s="28"/>
    </row>
    <row r="211" spans="2:69">
      <c r="B211" s="28"/>
      <c r="C211" s="28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F211" s="28"/>
      <c r="BJ211" s="28"/>
      <c r="BK211" s="28"/>
      <c r="BL211" s="28"/>
      <c r="BM211" s="28"/>
      <c r="BN211" s="28"/>
      <c r="BO211" s="28"/>
      <c r="BP211" s="28"/>
      <c r="BQ211" s="28"/>
    </row>
    <row r="212" spans="2:69">
      <c r="B212" s="28"/>
      <c r="C212" s="28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F212" s="28"/>
      <c r="BJ212" s="28"/>
      <c r="BK212" s="28"/>
      <c r="BL212" s="28"/>
      <c r="BM212" s="28"/>
      <c r="BN212" s="28"/>
      <c r="BO212" s="28"/>
      <c r="BP212" s="28"/>
      <c r="BQ212" s="28"/>
    </row>
    <row r="213" spans="2:69">
      <c r="B213" s="28"/>
      <c r="C213" s="28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F213" s="28"/>
      <c r="BJ213" s="28"/>
      <c r="BK213" s="28"/>
      <c r="BL213" s="28"/>
      <c r="BM213" s="28"/>
      <c r="BN213" s="28"/>
      <c r="BO213" s="28"/>
      <c r="BP213" s="28"/>
      <c r="BQ213" s="28"/>
    </row>
    <row r="214" spans="2:69">
      <c r="B214" s="28"/>
      <c r="C214" s="28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F214" s="28"/>
      <c r="BJ214" s="28"/>
      <c r="BK214" s="28"/>
      <c r="BL214" s="28"/>
      <c r="BM214" s="28"/>
      <c r="BN214" s="28"/>
      <c r="BO214" s="28"/>
      <c r="BP214" s="28"/>
      <c r="BQ214" s="28"/>
    </row>
    <row r="215" spans="2:69"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F215" s="28"/>
      <c r="BJ215" s="28"/>
      <c r="BK215" s="28"/>
      <c r="BL215" s="28"/>
      <c r="BM215" s="28"/>
      <c r="BN215" s="28"/>
      <c r="BO215" s="28"/>
      <c r="BP215" s="28"/>
      <c r="BQ215" s="28"/>
    </row>
    <row r="216" spans="2:69">
      <c r="B216" s="28"/>
      <c r="C216" s="28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F216" s="28"/>
      <c r="BJ216" s="28"/>
      <c r="BK216" s="28"/>
      <c r="BL216" s="28"/>
      <c r="BM216" s="28"/>
      <c r="BN216" s="28"/>
      <c r="BO216" s="28"/>
      <c r="BP216" s="28"/>
      <c r="BQ216" s="28"/>
    </row>
    <row r="217" spans="2:69">
      <c r="B217" s="28"/>
      <c r="C217" s="28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F217" s="28"/>
      <c r="BJ217" s="28"/>
      <c r="BK217" s="28"/>
      <c r="BL217" s="28"/>
      <c r="BM217" s="28"/>
      <c r="BN217" s="28"/>
      <c r="BO217" s="28"/>
      <c r="BP217" s="28"/>
      <c r="BQ217" s="28"/>
    </row>
    <row r="218" spans="2:69">
      <c r="B218" s="28"/>
      <c r="C218" s="28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F218" s="28"/>
      <c r="BJ218" s="28"/>
      <c r="BK218" s="28"/>
      <c r="BL218" s="28"/>
      <c r="BM218" s="28"/>
      <c r="BN218" s="28"/>
      <c r="BO218" s="28"/>
      <c r="BP218" s="28"/>
      <c r="BQ218" s="28"/>
    </row>
    <row r="219" spans="2:69">
      <c r="B219" s="28"/>
      <c r="C219" s="28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F219" s="28"/>
      <c r="BJ219" s="28"/>
      <c r="BK219" s="28"/>
      <c r="BL219" s="28"/>
      <c r="BM219" s="28"/>
      <c r="BN219" s="28"/>
      <c r="BO219" s="28"/>
      <c r="BP219" s="28"/>
      <c r="BQ219" s="28"/>
    </row>
    <row r="220" spans="2:69">
      <c r="B220" s="28"/>
      <c r="C220" s="28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F220" s="28"/>
      <c r="BJ220" s="28"/>
      <c r="BK220" s="28"/>
      <c r="BL220" s="28"/>
      <c r="BM220" s="28"/>
      <c r="BN220" s="28"/>
      <c r="BO220" s="28"/>
      <c r="BP220" s="28"/>
      <c r="BQ220" s="28"/>
    </row>
    <row r="221" spans="2:69">
      <c r="B221" s="28"/>
      <c r="C221" s="28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F221" s="28"/>
      <c r="BJ221" s="28"/>
      <c r="BK221" s="28"/>
      <c r="BL221" s="28"/>
      <c r="BM221" s="28"/>
      <c r="BN221" s="28"/>
      <c r="BO221" s="28"/>
      <c r="BP221" s="28"/>
      <c r="BQ221" s="28"/>
    </row>
    <row r="222" spans="2:69">
      <c r="B222" s="28"/>
      <c r="C222" s="28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F222" s="28"/>
      <c r="BJ222" s="28"/>
      <c r="BK222" s="28"/>
      <c r="BL222" s="28"/>
      <c r="BM222" s="28"/>
      <c r="BN222" s="28"/>
      <c r="BO222" s="28"/>
      <c r="BP222" s="28"/>
      <c r="BQ222" s="28"/>
    </row>
    <row r="223" spans="2:69">
      <c r="B223" s="28"/>
      <c r="C223" s="28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F223" s="28"/>
      <c r="BJ223" s="28"/>
      <c r="BK223" s="28"/>
      <c r="BL223" s="28"/>
      <c r="BM223" s="28"/>
      <c r="BN223" s="28"/>
      <c r="BO223" s="28"/>
      <c r="BP223" s="28"/>
      <c r="BQ223" s="28"/>
    </row>
    <row r="224" spans="2:69"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F224" s="28"/>
      <c r="BJ224" s="28"/>
      <c r="BK224" s="28"/>
      <c r="BL224" s="28"/>
      <c r="BM224" s="28"/>
      <c r="BN224" s="28"/>
      <c r="BO224" s="28"/>
      <c r="BP224" s="28"/>
      <c r="BQ224" s="28"/>
    </row>
    <row r="225" spans="2:69">
      <c r="B225" s="28"/>
      <c r="C225" s="28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F225" s="28"/>
      <c r="BJ225" s="28"/>
      <c r="BK225" s="28"/>
      <c r="BL225" s="28"/>
      <c r="BM225" s="28"/>
      <c r="BN225" s="28"/>
      <c r="BO225" s="28"/>
      <c r="BP225" s="28"/>
      <c r="BQ225" s="28"/>
    </row>
    <row r="226" spans="2:69">
      <c r="B226" s="28"/>
      <c r="C226" s="28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F226" s="28"/>
      <c r="BJ226" s="28"/>
      <c r="BK226" s="28"/>
      <c r="BL226" s="28"/>
      <c r="BM226" s="28"/>
      <c r="BN226" s="28"/>
      <c r="BO226" s="28"/>
      <c r="BP226" s="28"/>
      <c r="BQ226" s="28"/>
    </row>
    <row r="227" spans="2:69">
      <c r="B227" s="28"/>
      <c r="C227" s="28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F227" s="28"/>
      <c r="BJ227" s="28"/>
      <c r="BK227" s="28"/>
      <c r="BL227" s="28"/>
      <c r="BM227" s="28"/>
      <c r="BN227" s="28"/>
      <c r="BO227" s="28"/>
      <c r="BP227" s="28"/>
      <c r="BQ227" s="28"/>
    </row>
    <row r="228" spans="2:69">
      <c r="B228" s="28"/>
      <c r="C228" s="28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F228" s="28"/>
      <c r="BJ228" s="28"/>
      <c r="BK228" s="28"/>
      <c r="BL228" s="28"/>
      <c r="BM228" s="28"/>
      <c r="BN228" s="28"/>
      <c r="BO228" s="28"/>
      <c r="BP228" s="28"/>
      <c r="BQ228" s="28"/>
    </row>
    <row r="229" spans="2:69">
      <c r="B229" s="28"/>
      <c r="C229" s="28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F229" s="28"/>
      <c r="BJ229" s="28"/>
      <c r="BK229" s="28"/>
      <c r="BL229" s="28"/>
      <c r="BM229" s="28"/>
      <c r="BN229" s="28"/>
      <c r="BO229" s="28"/>
      <c r="BP229" s="28"/>
      <c r="BQ229" s="28"/>
    </row>
    <row r="230" spans="2:69">
      <c r="B230" s="28"/>
      <c r="C230" s="28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F230" s="28"/>
      <c r="BJ230" s="28"/>
      <c r="BK230" s="28"/>
      <c r="BL230" s="28"/>
      <c r="BM230" s="28"/>
      <c r="BN230" s="28"/>
      <c r="BO230" s="28"/>
      <c r="BP230" s="28"/>
      <c r="BQ230" s="28"/>
    </row>
    <row r="231" spans="2:69">
      <c r="B231" s="28"/>
      <c r="C231" s="28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F231" s="28"/>
      <c r="BJ231" s="28"/>
      <c r="BK231" s="28"/>
      <c r="BL231" s="28"/>
      <c r="BM231" s="28"/>
      <c r="BN231" s="28"/>
      <c r="BO231" s="28"/>
      <c r="BP231" s="28"/>
      <c r="BQ231" s="28"/>
    </row>
    <row r="232" spans="2:69">
      <c r="B232" s="28"/>
      <c r="C232" s="28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F232" s="28"/>
      <c r="BJ232" s="28"/>
      <c r="BK232" s="28"/>
      <c r="BL232" s="28"/>
      <c r="BM232" s="28"/>
      <c r="BN232" s="28"/>
      <c r="BO232" s="28"/>
      <c r="BP232" s="28"/>
      <c r="BQ232" s="28"/>
    </row>
    <row r="233" spans="2:69">
      <c r="B233" s="28"/>
      <c r="C233" s="28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F233" s="28"/>
      <c r="BJ233" s="28"/>
      <c r="BK233" s="28"/>
      <c r="BL233" s="28"/>
      <c r="BM233" s="28"/>
      <c r="BN233" s="28"/>
      <c r="BO233" s="28"/>
      <c r="BP233" s="28"/>
      <c r="BQ233" s="28"/>
    </row>
    <row r="234" spans="2:69">
      <c r="B234" s="28"/>
      <c r="C234" s="28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F234" s="28"/>
      <c r="BJ234" s="28"/>
      <c r="BK234" s="28"/>
      <c r="BL234" s="28"/>
      <c r="BM234" s="28"/>
      <c r="BN234" s="28"/>
      <c r="BO234" s="28"/>
      <c r="BP234" s="28"/>
      <c r="BQ234" s="28"/>
    </row>
    <row r="235" spans="2:69">
      <c r="B235" s="28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F235" s="28"/>
      <c r="BJ235" s="28"/>
      <c r="BK235" s="28"/>
      <c r="BL235" s="28"/>
      <c r="BM235" s="28"/>
      <c r="BN235" s="28"/>
      <c r="BO235" s="28"/>
      <c r="BP235" s="28"/>
      <c r="BQ235" s="28"/>
    </row>
    <row r="236" spans="2:69">
      <c r="B236" s="28"/>
      <c r="C236" s="28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F236" s="28"/>
      <c r="BJ236" s="28"/>
      <c r="BK236" s="28"/>
      <c r="BL236" s="28"/>
      <c r="BM236" s="28"/>
      <c r="BN236" s="28"/>
      <c r="BO236" s="28"/>
      <c r="BP236" s="28"/>
      <c r="BQ236" s="28"/>
    </row>
    <row r="237" spans="2:69">
      <c r="B237" s="28"/>
      <c r="C237" s="28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F237" s="28"/>
      <c r="BJ237" s="28"/>
      <c r="BK237" s="28"/>
      <c r="BL237" s="28"/>
      <c r="BM237" s="28"/>
      <c r="BN237" s="28"/>
      <c r="BO237" s="28"/>
      <c r="BP237" s="28"/>
      <c r="BQ237" s="28"/>
    </row>
    <row r="238" spans="2:69">
      <c r="B238" s="28"/>
      <c r="C238" s="28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F238" s="28"/>
      <c r="BJ238" s="28"/>
      <c r="BK238" s="28"/>
      <c r="BL238" s="28"/>
      <c r="BM238" s="28"/>
      <c r="BN238" s="28"/>
      <c r="BO238" s="28"/>
      <c r="BP238" s="28"/>
      <c r="BQ238" s="28"/>
    </row>
    <row r="239" spans="2:69"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F239" s="28"/>
      <c r="BJ239" s="28"/>
      <c r="BK239" s="28"/>
      <c r="BL239" s="28"/>
      <c r="BM239" s="28"/>
      <c r="BN239" s="28"/>
      <c r="BO239" s="28"/>
      <c r="BP239" s="28"/>
      <c r="BQ239" s="28"/>
    </row>
    <row r="240" spans="2:69">
      <c r="B240" s="28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F240" s="28"/>
      <c r="BJ240" s="28"/>
      <c r="BK240" s="28"/>
      <c r="BL240" s="28"/>
      <c r="BM240" s="28"/>
      <c r="BN240" s="28"/>
      <c r="BO240" s="28"/>
      <c r="BP240" s="28"/>
      <c r="BQ240" s="28"/>
    </row>
    <row r="241" spans="2:69">
      <c r="B241" s="28"/>
      <c r="C241" s="28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F241" s="28"/>
      <c r="BJ241" s="28"/>
      <c r="BK241" s="28"/>
      <c r="BL241" s="28"/>
      <c r="BM241" s="28"/>
      <c r="BN241" s="28"/>
      <c r="BO241" s="28"/>
      <c r="BP241" s="28"/>
      <c r="BQ241" s="28"/>
    </row>
    <row r="242" spans="2:69">
      <c r="B242" s="28"/>
      <c r="C242" s="28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F242" s="28"/>
      <c r="BJ242" s="28"/>
      <c r="BK242" s="28"/>
      <c r="BL242" s="28"/>
      <c r="BM242" s="28"/>
      <c r="BN242" s="28"/>
      <c r="BO242" s="28"/>
      <c r="BP242" s="28"/>
      <c r="BQ242" s="28"/>
    </row>
    <row r="243" spans="2:69">
      <c r="B243" s="28"/>
      <c r="C243" s="28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F243" s="28"/>
      <c r="BJ243" s="28"/>
      <c r="BK243" s="28"/>
      <c r="BL243" s="28"/>
      <c r="BM243" s="28"/>
      <c r="BN243" s="28"/>
      <c r="BO243" s="28"/>
      <c r="BP243" s="28"/>
      <c r="BQ243" s="28"/>
    </row>
    <row r="244" spans="2:69">
      <c r="B244" s="28"/>
      <c r="C244" s="28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F244" s="28"/>
      <c r="BJ244" s="28"/>
      <c r="BK244" s="28"/>
      <c r="BL244" s="28"/>
      <c r="BM244" s="28"/>
      <c r="BN244" s="28"/>
      <c r="BO244" s="28"/>
      <c r="BP244" s="28"/>
      <c r="BQ244" s="28"/>
    </row>
    <row r="245" spans="2:69"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F245" s="28"/>
      <c r="BJ245" s="28"/>
      <c r="BK245" s="28"/>
      <c r="BL245" s="28"/>
      <c r="BM245" s="28"/>
      <c r="BN245" s="28"/>
      <c r="BO245" s="28"/>
      <c r="BP245" s="28"/>
      <c r="BQ245" s="28"/>
    </row>
    <row r="246" spans="2:69">
      <c r="B246" s="28"/>
      <c r="C246" s="28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F246" s="28"/>
      <c r="BJ246" s="28"/>
      <c r="BK246" s="28"/>
      <c r="BL246" s="28"/>
      <c r="BM246" s="28"/>
      <c r="BN246" s="28"/>
      <c r="BO246" s="28"/>
      <c r="BP246" s="28"/>
      <c r="BQ246" s="28"/>
    </row>
    <row r="247" spans="2:69">
      <c r="B247" s="28"/>
      <c r="C247" s="28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F247" s="28"/>
      <c r="BJ247" s="28"/>
      <c r="BK247" s="28"/>
      <c r="BL247" s="28"/>
      <c r="BM247" s="28"/>
      <c r="BN247" s="28"/>
      <c r="BO247" s="28"/>
      <c r="BP247" s="28"/>
      <c r="BQ247" s="28"/>
    </row>
    <row r="248" spans="2:69">
      <c r="B248" s="28"/>
      <c r="C248" s="28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F248" s="28"/>
      <c r="BJ248" s="28"/>
      <c r="BK248" s="28"/>
      <c r="BL248" s="28"/>
      <c r="BM248" s="28"/>
      <c r="BN248" s="28"/>
      <c r="BO248" s="28"/>
      <c r="BP248" s="28"/>
      <c r="BQ248" s="28"/>
    </row>
    <row r="249" spans="2:69">
      <c r="B249" s="28"/>
      <c r="C249" s="28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F249" s="28"/>
      <c r="BJ249" s="28"/>
      <c r="BK249" s="28"/>
      <c r="BL249" s="28"/>
      <c r="BM249" s="28"/>
      <c r="BN249" s="28"/>
      <c r="BO249" s="28"/>
      <c r="BP249" s="28"/>
      <c r="BQ249" s="28"/>
    </row>
    <row r="250" spans="2:69"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F250" s="28"/>
      <c r="BJ250" s="28"/>
      <c r="BK250" s="28"/>
      <c r="BL250" s="28"/>
      <c r="BM250" s="28"/>
      <c r="BN250" s="28"/>
      <c r="BO250" s="28"/>
      <c r="BP250" s="28"/>
      <c r="BQ250" s="28"/>
    </row>
    <row r="251" spans="2:69">
      <c r="B251" s="28"/>
      <c r="C251" s="28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F251" s="28"/>
      <c r="BJ251" s="28"/>
      <c r="BK251" s="28"/>
      <c r="BL251" s="28"/>
      <c r="BM251" s="28"/>
      <c r="BN251" s="28"/>
      <c r="BO251" s="28"/>
      <c r="BP251" s="28"/>
      <c r="BQ251" s="28"/>
    </row>
    <row r="252" spans="2:69">
      <c r="B252" s="28"/>
      <c r="C252" s="28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F252" s="28"/>
      <c r="BJ252" s="28"/>
      <c r="BK252" s="28"/>
      <c r="BL252" s="28"/>
      <c r="BM252" s="28"/>
      <c r="BN252" s="28"/>
      <c r="BO252" s="28"/>
      <c r="BP252" s="28"/>
      <c r="BQ252" s="28"/>
    </row>
    <row r="253" spans="2:69">
      <c r="B253" s="28"/>
      <c r="C253" s="28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F253" s="28"/>
      <c r="BJ253" s="28"/>
      <c r="BK253" s="28"/>
      <c r="BL253" s="28"/>
      <c r="BM253" s="28"/>
      <c r="BN253" s="28"/>
      <c r="BO253" s="28"/>
      <c r="BP253" s="28"/>
      <c r="BQ253" s="28"/>
    </row>
    <row r="254" spans="2:69">
      <c r="B254" s="28"/>
      <c r="C254" s="28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F254" s="28"/>
      <c r="BJ254" s="28"/>
      <c r="BK254" s="28"/>
      <c r="BL254" s="28"/>
      <c r="BM254" s="28"/>
      <c r="BN254" s="28"/>
      <c r="BO254" s="28"/>
      <c r="BP254" s="28"/>
      <c r="BQ254" s="28"/>
    </row>
    <row r="255" spans="2:69"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F255" s="28"/>
      <c r="BJ255" s="28"/>
      <c r="BK255" s="28"/>
      <c r="BL255" s="28"/>
      <c r="BM255" s="28"/>
      <c r="BN255" s="28"/>
      <c r="BO255" s="28"/>
      <c r="BP255" s="28"/>
      <c r="BQ255" s="28"/>
    </row>
    <row r="256" spans="2:69"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F256" s="28"/>
      <c r="BJ256" s="28"/>
      <c r="BK256" s="28"/>
      <c r="BL256" s="28"/>
      <c r="BM256" s="28"/>
      <c r="BN256" s="28"/>
      <c r="BO256" s="28"/>
      <c r="BP256" s="28"/>
      <c r="BQ256" s="28"/>
    </row>
    <row r="257" spans="2:69"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F257" s="28"/>
      <c r="BJ257" s="28"/>
      <c r="BK257" s="28"/>
      <c r="BL257" s="28"/>
      <c r="BM257" s="28"/>
      <c r="BN257" s="28"/>
      <c r="BO257" s="28"/>
      <c r="BP257" s="28"/>
      <c r="BQ257" s="28"/>
    </row>
    <row r="258" spans="2:69">
      <c r="B258" s="28"/>
      <c r="C258" s="28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F258" s="28"/>
      <c r="BJ258" s="28"/>
      <c r="BK258" s="28"/>
      <c r="BL258" s="28"/>
      <c r="BM258" s="28"/>
      <c r="BN258" s="28"/>
      <c r="BO258" s="28"/>
      <c r="BP258" s="28"/>
      <c r="BQ258" s="28"/>
    </row>
    <row r="259" spans="2:69">
      <c r="B259" s="28"/>
      <c r="C259" s="28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F259" s="28"/>
      <c r="BJ259" s="28"/>
      <c r="BK259" s="28"/>
      <c r="BL259" s="28"/>
      <c r="BM259" s="28"/>
      <c r="BN259" s="28"/>
      <c r="BO259" s="28"/>
      <c r="BP259" s="28"/>
      <c r="BQ259" s="28"/>
    </row>
    <row r="260" spans="2:69">
      <c r="B260" s="28"/>
      <c r="C260" s="28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F260" s="28"/>
      <c r="BJ260" s="28"/>
      <c r="BK260" s="28"/>
      <c r="BL260" s="28"/>
      <c r="BM260" s="28"/>
      <c r="BN260" s="28"/>
      <c r="BO260" s="28"/>
      <c r="BP260" s="28"/>
      <c r="BQ260" s="28"/>
    </row>
    <row r="261" spans="2:69">
      <c r="B261" s="28"/>
      <c r="C261" s="28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F261" s="28"/>
      <c r="BJ261" s="28"/>
      <c r="BK261" s="28"/>
      <c r="BL261" s="28"/>
      <c r="BM261" s="28"/>
      <c r="BN261" s="28"/>
      <c r="BO261" s="28"/>
      <c r="BP261" s="28"/>
      <c r="BQ261" s="28"/>
    </row>
    <row r="262" spans="2:69">
      <c r="B262" s="28"/>
      <c r="C262" s="28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F262" s="28"/>
      <c r="BJ262" s="28"/>
      <c r="BK262" s="28"/>
      <c r="BL262" s="28"/>
      <c r="BM262" s="28"/>
      <c r="BN262" s="28"/>
      <c r="BO262" s="28"/>
      <c r="BP262" s="28"/>
      <c r="BQ262" s="28"/>
    </row>
    <row r="263" spans="2:69">
      <c r="B263" s="28"/>
      <c r="C263" s="28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F263" s="28"/>
      <c r="BJ263" s="28"/>
      <c r="BK263" s="28"/>
      <c r="BL263" s="28"/>
      <c r="BM263" s="28"/>
      <c r="BN263" s="28"/>
      <c r="BO263" s="28"/>
      <c r="BP263" s="28"/>
      <c r="BQ263" s="28"/>
    </row>
    <row r="264" spans="2:69">
      <c r="B264" s="28"/>
      <c r="C264" s="28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F264" s="28"/>
      <c r="BJ264" s="28"/>
      <c r="BK264" s="28"/>
      <c r="BL264" s="28"/>
      <c r="BM264" s="28"/>
      <c r="BN264" s="28"/>
      <c r="BO264" s="28"/>
      <c r="BP264" s="28"/>
      <c r="BQ264" s="28"/>
    </row>
    <row r="265" spans="2:69">
      <c r="B265" s="28"/>
      <c r="C265" s="28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F265" s="28"/>
      <c r="BJ265" s="28"/>
      <c r="BK265" s="28"/>
      <c r="BL265" s="28"/>
      <c r="BM265" s="28"/>
      <c r="BN265" s="28"/>
      <c r="BO265" s="28"/>
      <c r="BP265" s="28"/>
      <c r="BQ265" s="28"/>
    </row>
    <row r="266" spans="2:69">
      <c r="B266" s="28"/>
      <c r="C266" s="28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F266" s="28"/>
      <c r="BJ266" s="28"/>
      <c r="BK266" s="28"/>
      <c r="BL266" s="28"/>
      <c r="BM266" s="28"/>
      <c r="BN266" s="28"/>
      <c r="BO266" s="28"/>
      <c r="BP266" s="28"/>
      <c r="BQ266" s="28"/>
    </row>
    <row r="267" spans="2:69">
      <c r="B267" s="28"/>
      <c r="C267" s="28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F267" s="28"/>
      <c r="BJ267" s="28"/>
      <c r="BK267" s="28"/>
      <c r="BL267" s="28"/>
      <c r="BM267" s="28"/>
      <c r="BN267" s="28"/>
      <c r="BO267" s="28"/>
      <c r="BP267" s="28"/>
      <c r="BQ267" s="28"/>
    </row>
    <row r="268" spans="2:69">
      <c r="B268" s="28"/>
      <c r="C268" s="28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F268" s="28"/>
      <c r="BJ268" s="28"/>
      <c r="BK268" s="28"/>
      <c r="BL268" s="28"/>
      <c r="BM268" s="28"/>
      <c r="BN268" s="28"/>
      <c r="BO268" s="28"/>
      <c r="BP268" s="28"/>
      <c r="BQ268" s="28"/>
    </row>
    <row r="269" spans="2:69">
      <c r="B269" s="28"/>
      <c r="C269" s="28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F269" s="28"/>
      <c r="BJ269" s="28"/>
      <c r="BK269" s="28"/>
      <c r="BL269" s="28"/>
      <c r="BM269" s="28"/>
      <c r="BN269" s="28"/>
      <c r="BO269" s="28"/>
      <c r="BP269" s="28"/>
      <c r="BQ269" s="28"/>
    </row>
    <row r="270" spans="2:69">
      <c r="B270" s="28"/>
      <c r="C270" s="28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F270" s="28"/>
      <c r="BJ270" s="28"/>
      <c r="BK270" s="28"/>
      <c r="BL270" s="28"/>
      <c r="BM270" s="28"/>
      <c r="BN270" s="28"/>
      <c r="BO270" s="28"/>
      <c r="BP270" s="28"/>
      <c r="BQ270" s="28"/>
    </row>
    <row r="271" spans="2:69">
      <c r="B271" s="28"/>
      <c r="C271" s="28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F271" s="28"/>
      <c r="BJ271" s="28"/>
      <c r="BK271" s="28"/>
      <c r="BL271" s="28"/>
      <c r="BM271" s="28"/>
      <c r="BN271" s="28"/>
      <c r="BO271" s="28"/>
      <c r="BP271" s="28"/>
      <c r="BQ271" s="28"/>
    </row>
    <row r="272" spans="2:69">
      <c r="B272" s="28"/>
      <c r="C272" s="28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F272" s="28"/>
      <c r="BJ272" s="28"/>
      <c r="BK272" s="28"/>
      <c r="BL272" s="28"/>
      <c r="BM272" s="28"/>
      <c r="BN272" s="28"/>
      <c r="BO272" s="28"/>
      <c r="BP272" s="28"/>
      <c r="BQ272" s="28"/>
    </row>
    <row r="273" spans="2:69">
      <c r="B273" s="28"/>
      <c r="C273" s="28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F273" s="28"/>
      <c r="BJ273" s="28"/>
      <c r="BK273" s="28"/>
      <c r="BL273" s="28"/>
      <c r="BM273" s="28"/>
      <c r="BN273" s="28"/>
      <c r="BO273" s="28"/>
      <c r="BP273" s="28"/>
      <c r="BQ273" s="28"/>
    </row>
    <row r="274" spans="2:69">
      <c r="B274" s="28"/>
      <c r="C274" s="28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F274" s="28"/>
      <c r="BJ274" s="28"/>
      <c r="BK274" s="28"/>
      <c r="BL274" s="28"/>
      <c r="BM274" s="28"/>
      <c r="BN274" s="28"/>
      <c r="BO274" s="28"/>
      <c r="BP274" s="28"/>
      <c r="BQ274" s="28"/>
    </row>
    <row r="275" spans="2:69">
      <c r="B275" s="28"/>
      <c r="C275" s="28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F275" s="28"/>
      <c r="BJ275" s="28"/>
      <c r="BK275" s="28"/>
      <c r="BL275" s="28"/>
      <c r="BM275" s="28"/>
      <c r="BN275" s="28"/>
      <c r="BO275" s="28"/>
      <c r="BP275" s="28"/>
      <c r="BQ275" s="28"/>
    </row>
    <row r="276" spans="2:69"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F276" s="28"/>
      <c r="BJ276" s="28"/>
      <c r="BK276" s="28"/>
      <c r="BL276" s="28"/>
      <c r="BM276" s="28"/>
      <c r="BN276" s="28"/>
      <c r="BO276" s="28"/>
      <c r="BP276" s="28"/>
      <c r="BQ276" s="28"/>
    </row>
    <row r="277" spans="2:69"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F277" s="28"/>
      <c r="BJ277" s="28"/>
      <c r="BK277" s="28"/>
      <c r="BL277" s="28"/>
      <c r="BM277" s="28"/>
      <c r="BN277" s="28"/>
      <c r="BO277" s="28"/>
      <c r="BP277" s="28"/>
      <c r="BQ277" s="28"/>
    </row>
    <row r="278" spans="2:69"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F278" s="28"/>
      <c r="BJ278" s="28"/>
      <c r="BK278" s="28"/>
      <c r="BL278" s="28"/>
      <c r="BM278" s="28"/>
      <c r="BN278" s="28"/>
      <c r="BO278" s="28"/>
      <c r="BP278" s="28"/>
      <c r="BQ278" s="28"/>
    </row>
    <row r="279" spans="2:69"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F279" s="28"/>
      <c r="BJ279" s="28"/>
      <c r="BK279" s="28"/>
      <c r="BL279" s="28"/>
      <c r="BM279" s="28"/>
      <c r="BN279" s="28"/>
      <c r="BO279" s="28"/>
      <c r="BP279" s="28"/>
      <c r="BQ279" s="28"/>
    </row>
    <row r="280" spans="2:69"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F280" s="28"/>
      <c r="BJ280" s="28"/>
      <c r="BK280" s="28"/>
      <c r="BL280" s="28"/>
      <c r="BM280" s="28"/>
      <c r="BN280" s="28"/>
      <c r="BO280" s="28"/>
      <c r="BP280" s="28"/>
      <c r="BQ280" s="28"/>
    </row>
    <row r="281" spans="2:69"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F281" s="28"/>
      <c r="BJ281" s="28"/>
      <c r="BK281" s="28"/>
      <c r="BL281" s="28"/>
      <c r="BM281" s="28"/>
      <c r="BN281" s="28"/>
      <c r="BO281" s="28"/>
      <c r="BP281" s="28"/>
      <c r="BQ281" s="28"/>
    </row>
    <row r="282" spans="2:69"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F282" s="28"/>
      <c r="BJ282" s="28"/>
      <c r="BK282" s="28"/>
      <c r="BL282" s="28"/>
      <c r="BM282" s="28"/>
      <c r="BN282" s="28"/>
      <c r="BO282" s="28"/>
      <c r="BP282" s="28"/>
      <c r="BQ282" s="28"/>
    </row>
    <row r="283" spans="2:69"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F283" s="28"/>
      <c r="BJ283" s="28"/>
      <c r="BK283" s="28"/>
      <c r="BL283" s="28"/>
      <c r="BM283" s="28"/>
      <c r="BN283" s="28"/>
      <c r="BO283" s="28"/>
      <c r="BP283" s="28"/>
      <c r="BQ283" s="28"/>
    </row>
    <row r="284" spans="2:69"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F284" s="28"/>
      <c r="BJ284" s="28"/>
      <c r="BK284" s="28"/>
      <c r="BL284" s="28"/>
      <c r="BM284" s="28"/>
      <c r="BN284" s="28"/>
      <c r="BO284" s="28"/>
      <c r="BP284" s="28"/>
      <c r="BQ284" s="28"/>
    </row>
    <row r="285" spans="2:69"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F285" s="28"/>
      <c r="BJ285" s="28"/>
      <c r="BK285" s="28"/>
      <c r="BL285" s="28"/>
      <c r="BM285" s="28"/>
      <c r="BN285" s="28"/>
      <c r="BO285" s="28"/>
      <c r="BP285" s="28"/>
      <c r="BQ285" s="28"/>
    </row>
    <row r="286" spans="2:69"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F286" s="28"/>
      <c r="BJ286" s="28"/>
      <c r="BK286" s="28"/>
      <c r="BL286" s="28"/>
      <c r="BM286" s="28"/>
      <c r="BN286" s="28"/>
      <c r="BO286" s="28"/>
      <c r="BP286" s="28"/>
      <c r="BQ286" s="28"/>
    </row>
    <row r="287" spans="2:69"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F287" s="28"/>
      <c r="BJ287" s="28"/>
      <c r="BK287" s="28"/>
      <c r="BL287" s="28"/>
      <c r="BM287" s="28"/>
      <c r="BN287" s="28"/>
      <c r="BO287" s="28"/>
      <c r="BP287" s="28"/>
      <c r="BQ287" s="28"/>
    </row>
    <row r="288" spans="2:69"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F288" s="28"/>
      <c r="BJ288" s="28"/>
      <c r="BK288" s="28"/>
      <c r="BL288" s="28"/>
      <c r="BM288" s="28"/>
      <c r="BN288" s="28"/>
      <c r="BO288" s="28"/>
      <c r="BP288" s="28"/>
      <c r="BQ288" s="28"/>
    </row>
    <row r="289" spans="2:69">
      <c r="B289" s="28"/>
      <c r="C289" s="28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F289" s="28"/>
      <c r="BJ289" s="28"/>
      <c r="BK289" s="28"/>
      <c r="BL289" s="28"/>
      <c r="BM289" s="28"/>
      <c r="BN289" s="28"/>
      <c r="BO289" s="28"/>
      <c r="BP289" s="28"/>
      <c r="BQ289" s="28"/>
    </row>
    <row r="290" spans="2:69">
      <c r="B290" s="28"/>
      <c r="C290" s="28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F290" s="28"/>
      <c r="BJ290" s="28"/>
      <c r="BK290" s="28"/>
      <c r="BL290" s="28"/>
      <c r="BM290" s="28"/>
      <c r="BN290" s="28"/>
      <c r="BO290" s="28"/>
      <c r="BP290" s="28"/>
      <c r="BQ290" s="28"/>
    </row>
    <row r="291" spans="2:69">
      <c r="B291" s="28"/>
      <c r="C291" s="28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F291" s="28"/>
      <c r="BJ291" s="28"/>
      <c r="BK291" s="28"/>
      <c r="BL291" s="28"/>
      <c r="BM291" s="28"/>
      <c r="BN291" s="28"/>
      <c r="BO291" s="28"/>
      <c r="BP291" s="28"/>
      <c r="BQ291" s="28"/>
    </row>
    <row r="292" spans="2:69">
      <c r="B292" s="28"/>
      <c r="C292" s="28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F292" s="28"/>
      <c r="BJ292" s="28"/>
      <c r="BK292" s="28"/>
      <c r="BL292" s="28"/>
      <c r="BM292" s="28"/>
      <c r="BN292" s="28"/>
      <c r="BO292" s="28"/>
      <c r="BP292" s="28"/>
      <c r="BQ292" s="28"/>
    </row>
    <row r="293" spans="2:69">
      <c r="B293" s="28"/>
      <c r="C293" s="28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F293" s="28"/>
      <c r="BJ293" s="28"/>
      <c r="BK293" s="28"/>
      <c r="BL293" s="28"/>
      <c r="BM293" s="28"/>
      <c r="BN293" s="28"/>
      <c r="BO293" s="28"/>
      <c r="BP293" s="28"/>
      <c r="BQ293" s="28"/>
    </row>
    <row r="294" spans="2:69">
      <c r="B294" s="28"/>
      <c r="C294" s="28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F294" s="28"/>
      <c r="BJ294" s="28"/>
      <c r="BK294" s="28"/>
      <c r="BL294" s="28"/>
      <c r="BM294" s="28"/>
      <c r="BN294" s="28"/>
      <c r="BO294" s="28"/>
      <c r="BP294" s="28"/>
      <c r="BQ294" s="28"/>
    </row>
    <row r="295" spans="2:69">
      <c r="B295" s="28"/>
      <c r="C295" s="28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F295" s="28"/>
      <c r="BJ295" s="28"/>
      <c r="BK295" s="28"/>
      <c r="BL295" s="28"/>
      <c r="BM295" s="28"/>
      <c r="BN295" s="28"/>
      <c r="BO295" s="28"/>
      <c r="BP295" s="28"/>
      <c r="BQ295" s="28"/>
    </row>
    <row r="296" spans="2:69">
      <c r="B296" s="28"/>
      <c r="C296" s="28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F296" s="28"/>
      <c r="BJ296" s="28"/>
      <c r="BK296" s="28"/>
      <c r="BL296" s="28"/>
      <c r="BM296" s="28"/>
      <c r="BN296" s="28"/>
      <c r="BO296" s="28"/>
      <c r="BP296" s="28"/>
      <c r="BQ296" s="28"/>
    </row>
    <row r="297" spans="2:69">
      <c r="B297" s="28"/>
      <c r="C297" s="28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F297" s="28"/>
      <c r="BJ297" s="28"/>
      <c r="BK297" s="28"/>
      <c r="BL297" s="28"/>
      <c r="BM297" s="28"/>
      <c r="BN297" s="28"/>
      <c r="BO297" s="28"/>
      <c r="BP297" s="28"/>
      <c r="BQ297" s="28"/>
    </row>
    <row r="298" spans="2:69">
      <c r="B298" s="28"/>
      <c r="C298" s="28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F298" s="28"/>
      <c r="BJ298" s="28"/>
      <c r="BK298" s="28"/>
      <c r="BL298" s="28"/>
      <c r="BM298" s="28"/>
      <c r="BN298" s="28"/>
      <c r="BO298" s="28"/>
      <c r="BP298" s="28"/>
      <c r="BQ298" s="28"/>
    </row>
    <row r="299" spans="2:69"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F299" s="28"/>
      <c r="BJ299" s="28"/>
      <c r="BK299" s="28"/>
      <c r="BL299" s="28"/>
      <c r="BM299" s="28"/>
      <c r="BN299" s="28"/>
      <c r="BO299" s="28"/>
      <c r="BP299" s="28"/>
      <c r="BQ299" s="28"/>
    </row>
    <row r="300" spans="2:69">
      <c r="B300" s="28"/>
      <c r="C300" s="28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F300" s="28"/>
      <c r="BJ300" s="28"/>
      <c r="BK300" s="28"/>
      <c r="BL300" s="28"/>
      <c r="BM300" s="28"/>
      <c r="BN300" s="28"/>
      <c r="BO300" s="28"/>
      <c r="BP300" s="28"/>
      <c r="BQ300" s="28"/>
    </row>
    <row r="301" spans="2:69">
      <c r="B301" s="28"/>
      <c r="C301" s="28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F301" s="28"/>
      <c r="BJ301" s="28"/>
      <c r="BK301" s="28"/>
      <c r="BL301" s="28"/>
      <c r="BM301" s="28"/>
      <c r="BN301" s="28"/>
      <c r="BO301" s="28"/>
      <c r="BP301" s="28"/>
      <c r="BQ301" s="28"/>
    </row>
    <row r="302" spans="2:69">
      <c r="B302" s="28"/>
      <c r="C302" s="28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F302" s="28"/>
      <c r="BJ302" s="28"/>
      <c r="BK302" s="28"/>
      <c r="BL302" s="28"/>
      <c r="BM302" s="28"/>
      <c r="BN302" s="28"/>
      <c r="BO302" s="28"/>
      <c r="BP302" s="28"/>
      <c r="BQ302" s="28"/>
    </row>
    <row r="303" spans="2:69">
      <c r="B303" s="28"/>
      <c r="C303" s="28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F303" s="28"/>
      <c r="BJ303" s="28"/>
      <c r="BK303" s="28"/>
      <c r="BL303" s="28"/>
      <c r="BM303" s="28"/>
      <c r="BN303" s="28"/>
      <c r="BO303" s="28"/>
      <c r="BP303" s="28"/>
      <c r="BQ303" s="28"/>
    </row>
    <row r="304" spans="2:69">
      <c r="B304" s="28"/>
      <c r="C304" s="28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F304" s="28"/>
      <c r="BJ304" s="28"/>
      <c r="BK304" s="28"/>
      <c r="BL304" s="28"/>
      <c r="BM304" s="28"/>
      <c r="BN304" s="28"/>
      <c r="BO304" s="28"/>
      <c r="BP304" s="28"/>
      <c r="BQ304" s="28"/>
    </row>
    <row r="305" spans="2:69">
      <c r="B305" s="28"/>
      <c r="C305" s="28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F305" s="28"/>
      <c r="BJ305" s="28"/>
      <c r="BK305" s="28"/>
      <c r="BL305" s="28"/>
      <c r="BM305" s="28"/>
      <c r="BN305" s="28"/>
      <c r="BO305" s="28"/>
      <c r="BP305" s="28"/>
      <c r="BQ305" s="28"/>
    </row>
    <row r="306" spans="2:69">
      <c r="B306" s="28"/>
      <c r="C306" s="28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F306" s="28"/>
      <c r="BJ306" s="28"/>
      <c r="BK306" s="28"/>
      <c r="BL306" s="28"/>
      <c r="BM306" s="28"/>
      <c r="BN306" s="28"/>
      <c r="BO306" s="28"/>
      <c r="BP306" s="28"/>
      <c r="BQ306" s="28"/>
    </row>
    <row r="307" spans="2:69">
      <c r="B307" s="28"/>
      <c r="C307" s="28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F307" s="28"/>
      <c r="BJ307" s="28"/>
      <c r="BK307" s="28"/>
      <c r="BL307" s="28"/>
      <c r="BM307" s="28"/>
      <c r="BN307" s="28"/>
      <c r="BO307" s="28"/>
      <c r="BP307" s="28"/>
      <c r="BQ307" s="28"/>
    </row>
    <row r="308" spans="2:69">
      <c r="B308" s="28"/>
      <c r="C308" s="28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F308" s="28"/>
      <c r="BJ308" s="28"/>
      <c r="BK308" s="28"/>
      <c r="BL308" s="28"/>
      <c r="BM308" s="28"/>
      <c r="BN308" s="28"/>
      <c r="BO308" s="28"/>
      <c r="BP308" s="28"/>
      <c r="BQ308" s="28"/>
    </row>
    <row r="309" spans="2:69">
      <c r="B309" s="28"/>
      <c r="C309" s="28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F309" s="28"/>
      <c r="BJ309" s="28"/>
      <c r="BK309" s="28"/>
      <c r="BL309" s="28"/>
      <c r="BM309" s="28"/>
      <c r="BN309" s="28"/>
      <c r="BO309" s="28"/>
      <c r="BP309" s="28"/>
      <c r="BQ309" s="28"/>
    </row>
    <row r="310" spans="2:69">
      <c r="B310" s="28"/>
      <c r="C310" s="28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F310" s="28"/>
      <c r="BJ310" s="28"/>
      <c r="BK310" s="28"/>
      <c r="BL310" s="28"/>
      <c r="BM310" s="28"/>
      <c r="BN310" s="28"/>
      <c r="BO310" s="28"/>
      <c r="BP310" s="28"/>
      <c r="BQ310" s="28"/>
    </row>
    <row r="311" spans="2:69">
      <c r="B311" s="28"/>
      <c r="C311" s="28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F311" s="28"/>
      <c r="BJ311" s="28"/>
      <c r="BK311" s="28"/>
      <c r="BL311" s="28"/>
      <c r="BM311" s="28"/>
      <c r="BN311" s="28"/>
      <c r="BO311" s="28"/>
      <c r="BP311" s="28"/>
      <c r="BQ311" s="28"/>
    </row>
    <row r="312" spans="2:69">
      <c r="B312" s="28"/>
      <c r="C312" s="28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F312" s="28"/>
      <c r="BJ312" s="28"/>
      <c r="BK312" s="28"/>
      <c r="BL312" s="28"/>
      <c r="BM312" s="28"/>
      <c r="BN312" s="28"/>
      <c r="BO312" s="28"/>
      <c r="BP312" s="28"/>
      <c r="BQ312" s="28"/>
    </row>
    <row r="313" spans="2:69">
      <c r="B313" s="28"/>
      <c r="C313" s="28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F313" s="28"/>
      <c r="BJ313" s="28"/>
      <c r="BK313" s="28"/>
      <c r="BL313" s="28"/>
      <c r="BM313" s="28"/>
      <c r="BN313" s="28"/>
      <c r="BO313" s="28"/>
      <c r="BP313" s="28"/>
      <c r="BQ313" s="28"/>
    </row>
    <row r="314" spans="2:69">
      <c r="B314" s="28"/>
      <c r="C314" s="28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F314" s="28"/>
      <c r="BJ314" s="28"/>
      <c r="BK314" s="28"/>
      <c r="BL314" s="28"/>
      <c r="BM314" s="28"/>
      <c r="BN314" s="28"/>
      <c r="BO314" s="28"/>
      <c r="BP314" s="28"/>
      <c r="BQ314" s="28"/>
    </row>
    <row r="315" spans="2:69">
      <c r="B315" s="28"/>
      <c r="C315" s="28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F315" s="28"/>
      <c r="BJ315" s="28"/>
      <c r="BK315" s="28"/>
      <c r="BL315" s="28"/>
      <c r="BM315" s="28"/>
      <c r="BN315" s="28"/>
      <c r="BO315" s="28"/>
      <c r="BP315" s="28"/>
      <c r="BQ315" s="28"/>
    </row>
    <row r="316" spans="2:69">
      <c r="B316" s="28"/>
      <c r="C316" s="28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F316" s="28"/>
      <c r="BJ316" s="28"/>
      <c r="BK316" s="28"/>
      <c r="BL316" s="28"/>
      <c r="BM316" s="28"/>
      <c r="BN316" s="28"/>
      <c r="BO316" s="28"/>
      <c r="BP316" s="28"/>
      <c r="BQ316" s="28"/>
    </row>
    <row r="317" spans="2:69">
      <c r="B317" s="28"/>
      <c r="C317" s="28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F317" s="28"/>
      <c r="BJ317" s="28"/>
      <c r="BK317" s="28"/>
      <c r="BL317" s="28"/>
      <c r="BM317" s="28"/>
      <c r="BN317" s="28"/>
      <c r="BO317" s="28"/>
      <c r="BP317" s="28"/>
      <c r="BQ317" s="28"/>
    </row>
    <row r="318" spans="2:69">
      <c r="B318" s="28"/>
      <c r="C318" s="28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F318" s="28"/>
      <c r="BJ318" s="28"/>
      <c r="BK318" s="28"/>
      <c r="BL318" s="28"/>
      <c r="BM318" s="28"/>
      <c r="BN318" s="28"/>
      <c r="BO318" s="28"/>
      <c r="BP318" s="28"/>
      <c r="BQ318" s="28"/>
    </row>
    <row r="319" spans="2:69">
      <c r="B319" s="28"/>
      <c r="C319" s="28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F319" s="28"/>
      <c r="BJ319" s="28"/>
      <c r="BK319" s="28"/>
      <c r="BL319" s="28"/>
      <c r="BM319" s="28"/>
      <c r="BN319" s="28"/>
      <c r="BO319" s="28"/>
      <c r="BP319" s="28"/>
      <c r="BQ319" s="28"/>
    </row>
    <row r="320" spans="2:69">
      <c r="B320" s="28"/>
      <c r="C320" s="28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F320" s="28"/>
      <c r="BJ320" s="28"/>
      <c r="BK320" s="28"/>
      <c r="BL320" s="28"/>
      <c r="BM320" s="28"/>
      <c r="BN320" s="28"/>
      <c r="BO320" s="28"/>
      <c r="BP320" s="28"/>
      <c r="BQ320" s="28"/>
    </row>
    <row r="321" spans="2:69">
      <c r="B321" s="28"/>
      <c r="C321" s="28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F321" s="28"/>
      <c r="BJ321" s="28"/>
      <c r="BK321" s="28"/>
      <c r="BL321" s="28"/>
      <c r="BM321" s="28"/>
      <c r="BN321" s="28"/>
      <c r="BO321" s="28"/>
      <c r="BP321" s="28"/>
      <c r="BQ321" s="28"/>
    </row>
    <row r="322" spans="2:69">
      <c r="B322" s="28"/>
      <c r="C322" s="28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  <c r="BA322" s="33"/>
      <c r="BB322" s="33"/>
      <c r="BC322" s="33"/>
      <c r="BF322" s="28"/>
      <c r="BJ322" s="28"/>
      <c r="BK322" s="28"/>
      <c r="BL322" s="28"/>
      <c r="BM322" s="28"/>
      <c r="BN322" s="28"/>
      <c r="BO322" s="28"/>
      <c r="BP322" s="28"/>
      <c r="BQ322" s="28"/>
    </row>
    <row r="323" spans="2:69">
      <c r="B323" s="28"/>
      <c r="C323" s="28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F323" s="28"/>
      <c r="BJ323" s="28"/>
      <c r="BK323" s="28"/>
      <c r="BL323" s="28"/>
      <c r="BM323" s="28"/>
      <c r="BN323" s="28"/>
      <c r="BO323" s="28"/>
      <c r="BP323" s="28"/>
      <c r="BQ323" s="28"/>
    </row>
    <row r="324" spans="2:69">
      <c r="B324" s="28"/>
      <c r="C324" s="28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F324" s="28"/>
      <c r="BJ324" s="28"/>
      <c r="BK324" s="28"/>
      <c r="BL324" s="28"/>
      <c r="BM324" s="28"/>
      <c r="BN324" s="28"/>
      <c r="BO324" s="28"/>
      <c r="BP324" s="28"/>
      <c r="BQ324" s="28"/>
    </row>
    <row r="325" spans="2:69">
      <c r="B325" s="28"/>
      <c r="C325" s="28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F325" s="28"/>
      <c r="BJ325" s="28"/>
      <c r="BK325" s="28"/>
      <c r="BL325" s="28"/>
      <c r="BM325" s="28"/>
      <c r="BN325" s="28"/>
      <c r="BO325" s="28"/>
      <c r="BP325" s="28"/>
      <c r="BQ325" s="28"/>
    </row>
    <row r="326" spans="2:69">
      <c r="B326" s="28"/>
      <c r="C326" s="28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F326" s="28"/>
      <c r="BJ326" s="28"/>
      <c r="BK326" s="28"/>
      <c r="BL326" s="28"/>
      <c r="BM326" s="28"/>
      <c r="BN326" s="28"/>
      <c r="BO326" s="28"/>
      <c r="BP326" s="28"/>
      <c r="BQ326" s="28"/>
    </row>
    <row r="327" spans="2:69">
      <c r="B327" s="28"/>
      <c r="C327" s="28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F327" s="28"/>
      <c r="BJ327" s="28"/>
      <c r="BK327" s="28"/>
      <c r="BL327" s="28"/>
      <c r="BM327" s="28"/>
      <c r="BN327" s="28"/>
      <c r="BO327" s="28"/>
      <c r="BP327" s="28"/>
      <c r="BQ327" s="28"/>
    </row>
    <row r="328" spans="2:69">
      <c r="B328" s="28"/>
      <c r="C328" s="28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F328" s="28"/>
      <c r="BJ328" s="28"/>
      <c r="BK328" s="28"/>
      <c r="BL328" s="28"/>
      <c r="BM328" s="28"/>
      <c r="BN328" s="28"/>
      <c r="BO328" s="28"/>
      <c r="BP328" s="28"/>
      <c r="BQ328" s="28"/>
    </row>
    <row r="329" spans="2:69">
      <c r="B329" s="28"/>
      <c r="C329" s="28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F329" s="28"/>
      <c r="BJ329" s="28"/>
      <c r="BK329" s="28"/>
      <c r="BL329" s="28"/>
      <c r="BM329" s="28"/>
      <c r="BN329" s="28"/>
      <c r="BO329" s="28"/>
      <c r="BP329" s="28"/>
      <c r="BQ329" s="28"/>
    </row>
    <row r="330" spans="2:69">
      <c r="B330" s="28"/>
      <c r="C330" s="28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F330" s="28"/>
      <c r="BJ330" s="28"/>
      <c r="BK330" s="28"/>
      <c r="BL330" s="28"/>
      <c r="BM330" s="28"/>
      <c r="BN330" s="28"/>
      <c r="BO330" s="28"/>
      <c r="BP330" s="28"/>
      <c r="BQ330" s="28"/>
    </row>
    <row r="331" spans="2:69">
      <c r="B331" s="28"/>
      <c r="C331" s="28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F331" s="28"/>
      <c r="BJ331" s="28"/>
      <c r="BK331" s="28"/>
      <c r="BL331" s="28"/>
      <c r="BM331" s="28"/>
      <c r="BN331" s="28"/>
      <c r="BO331" s="28"/>
      <c r="BP331" s="28"/>
      <c r="BQ331" s="28"/>
    </row>
    <row r="332" spans="2:69">
      <c r="B332" s="28"/>
      <c r="C332" s="28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F332" s="28"/>
      <c r="BJ332" s="28"/>
      <c r="BK332" s="28"/>
      <c r="BL332" s="28"/>
      <c r="BM332" s="28"/>
      <c r="BN332" s="28"/>
      <c r="BO332" s="28"/>
      <c r="BP332" s="28"/>
      <c r="BQ332" s="28"/>
    </row>
    <row r="333" spans="2:69">
      <c r="B333" s="28"/>
      <c r="C333" s="28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F333" s="28"/>
      <c r="BJ333" s="28"/>
      <c r="BK333" s="28"/>
      <c r="BL333" s="28"/>
      <c r="BM333" s="28"/>
      <c r="BN333" s="28"/>
      <c r="BO333" s="28"/>
      <c r="BP333" s="28"/>
      <c r="BQ333" s="28"/>
    </row>
    <row r="334" spans="2:69">
      <c r="B334" s="28"/>
      <c r="C334" s="28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F334" s="28"/>
      <c r="BJ334" s="28"/>
      <c r="BK334" s="28"/>
      <c r="BL334" s="28"/>
      <c r="BM334" s="28"/>
      <c r="BN334" s="28"/>
      <c r="BO334" s="28"/>
      <c r="BP334" s="28"/>
      <c r="BQ334" s="28"/>
    </row>
    <row r="335" spans="2:69">
      <c r="B335" s="28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F335" s="28"/>
      <c r="BJ335" s="28"/>
      <c r="BK335" s="28"/>
      <c r="BL335" s="28"/>
      <c r="BM335" s="28"/>
      <c r="BN335" s="28"/>
      <c r="BO335" s="28"/>
      <c r="BP335" s="28"/>
      <c r="BQ335" s="28"/>
    </row>
    <row r="336" spans="2:69">
      <c r="B336" s="28"/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F336" s="28"/>
      <c r="BJ336" s="28"/>
      <c r="BK336" s="28"/>
      <c r="BL336" s="28"/>
      <c r="BM336" s="28"/>
      <c r="BN336" s="28"/>
      <c r="BO336" s="28"/>
      <c r="BP336" s="28"/>
      <c r="BQ336" s="28"/>
    </row>
    <row r="337" spans="2:69">
      <c r="B337" s="28"/>
      <c r="C337" s="28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F337" s="28"/>
      <c r="BJ337" s="28"/>
      <c r="BK337" s="28"/>
      <c r="BL337" s="28"/>
      <c r="BM337" s="28"/>
      <c r="BN337" s="28"/>
      <c r="BO337" s="28"/>
      <c r="BP337" s="28"/>
      <c r="BQ337" s="28"/>
    </row>
    <row r="338" spans="2:69">
      <c r="B338" s="28"/>
      <c r="C338" s="28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F338" s="28"/>
      <c r="BJ338" s="28"/>
      <c r="BK338" s="28"/>
      <c r="BL338" s="28"/>
      <c r="BM338" s="28"/>
      <c r="BN338" s="28"/>
      <c r="BO338" s="28"/>
      <c r="BP338" s="28"/>
      <c r="BQ338" s="28"/>
    </row>
    <row r="339" spans="2:69"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F339" s="28"/>
      <c r="BJ339" s="28"/>
      <c r="BK339" s="28"/>
      <c r="BL339" s="28"/>
      <c r="BM339" s="28"/>
      <c r="BN339" s="28"/>
      <c r="BO339" s="28"/>
      <c r="BP339" s="28"/>
      <c r="BQ339" s="28"/>
    </row>
    <row r="340" spans="2:69">
      <c r="B340" s="28"/>
      <c r="C340" s="28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F340" s="28"/>
      <c r="BJ340" s="28"/>
      <c r="BK340" s="28"/>
      <c r="BL340" s="28"/>
      <c r="BM340" s="28"/>
      <c r="BN340" s="28"/>
      <c r="BO340" s="28"/>
      <c r="BP340" s="28"/>
      <c r="BQ340" s="28"/>
    </row>
    <row r="341" spans="2:69">
      <c r="B341" s="28"/>
      <c r="C341" s="28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F341" s="28"/>
      <c r="BJ341" s="28"/>
      <c r="BK341" s="28"/>
      <c r="BL341" s="28"/>
      <c r="BM341" s="28"/>
      <c r="BN341" s="28"/>
      <c r="BO341" s="28"/>
      <c r="BP341" s="28"/>
      <c r="BQ341" s="28"/>
    </row>
    <row r="342" spans="2:69">
      <c r="B342" s="28"/>
      <c r="C342" s="28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F342" s="28"/>
      <c r="BJ342" s="28"/>
      <c r="BK342" s="28"/>
      <c r="BL342" s="28"/>
      <c r="BM342" s="28"/>
      <c r="BN342" s="28"/>
      <c r="BO342" s="28"/>
      <c r="BP342" s="28"/>
      <c r="BQ342" s="28"/>
    </row>
    <row r="343" spans="2:69">
      <c r="B343" s="28"/>
      <c r="C343" s="28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F343" s="28"/>
      <c r="BJ343" s="28"/>
      <c r="BK343" s="28"/>
      <c r="BL343" s="28"/>
      <c r="BM343" s="28"/>
      <c r="BN343" s="28"/>
      <c r="BO343" s="28"/>
      <c r="BP343" s="28"/>
      <c r="BQ343" s="28"/>
    </row>
    <row r="344" spans="2:69">
      <c r="B344" s="28"/>
      <c r="C344" s="28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F344" s="28"/>
      <c r="BJ344" s="28"/>
      <c r="BK344" s="28"/>
      <c r="BL344" s="28"/>
      <c r="BM344" s="28"/>
      <c r="BN344" s="28"/>
      <c r="BO344" s="28"/>
      <c r="BP344" s="28"/>
      <c r="BQ344" s="28"/>
    </row>
    <row r="345" spans="2:69">
      <c r="B345" s="28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  <c r="BA345" s="33"/>
      <c r="BB345" s="33"/>
      <c r="BC345" s="33"/>
      <c r="BF345" s="28"/>
      <c r="BJ345" s="28"/>
      <c r="BK345" s="28"/>
      <c r="BL345" s="28"/>
      <c r="BM345" s="28"/>
      <c r="BN345" s="28"/>
      <c r="BO345" s="28"/>
      <c r="BP345" s="28"/>
      <c r="BQ345" s="28"/>
    </row>
    <row r="346" spans="2:69">
      <c r="B346" s="28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  <c r="BA346" s="33"/>
      <c r="BB346" s="33"/>
      <c r="BC346" s="33"/>
      <c r="BF346" s="28"/>
      <c r="BJ346" s="28"/>
      <c r="BK346" s="28"/>
      <c r="BL346" s="28"/>
      <c r="BM346" s="28"/>
      <c r="BN346" s="28"/>
      <c r="BO346" s="28"/>
      <c r="BP346" s="28"/>
      <c r="BQ346" s="28"/>
    </row>
    <row r="347" spans="2:69">
      <c r="B347" s="28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33"/>
      <c r="BF347" s="28"/>
      <c r="BJ347" s="28"/>
      <c r="BK347" s="28"/>
      <c r="BL347" s="28"/>
      <c r="BM347" s="28"/>
      <c r="BN347" s="28"/>
      <c r="BO347" s="28"/>
      <c r="BP347" s="28"/>
      <c r="BQ347" s="28"/>
    </row>
    <row r="348" spans="2:69">
      <c r="B348" s="28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  <c r="AZ348" s="33"/>
      <c r="BA348" s="33"/>
      <c r="BB348" s="33"/>
      <c r="BC348" s="33"/>
      <c r="BF348" s="28"/>
      <c r="BJ348" s="28"/>
      <c r="BK348" s="28"/>
      <c r="BL348" s="28"/>
      <c r="BM348" s="28"/>
      <c r="BN348" s="28"/>
      <c r="BO348" s="28"/>
      <c r="BP348" s="28"/>
      <c r="BQ348" s="28"/>
    </row>
    <row r="349" spans="2:69">
      <c r="B349" s="28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  <c r="BA349" s="33"/>
      <c r="BB349" s="33"/>
      <c r="BC349" s="33"/>
      <c r="BF349" s="28"/>
      <c r="BJ349" s="28"/>
      <c r="BK349" s="28"/>
      <c r="BL349" s="28"/>
      <c r="BM349" s="28"/>
      <c r="BN349" s="28"/>
      <c r="BO349" s="28"/>
      <c r="BP349" s="28"/>
      <c r="BQ349" s="28"/>
    </row>
    <row r="350" spans="2:69">
      <c r="B350" s="28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  <c r="BA350" s="33"/>
      <c r="BB350" s="33"/>
      <c r="BC350" s="33"/>
      <c r="BF350" s="28"/>
      <c r="BJ350" s="28"/>
      <c r="BK350" s="28"/>
      <c r="BL350" s="28"/>
      <c r="BM350" s="28"/>
      <c r="BN350" s="28"/>
      <c r="BO350" s="28"/>
      <c r="BP350" s="28"/>
      <c r="BQ350" s="28"/>
    </row>
    <row r="351" spans="2:69">
      <c r="B351" s="28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3"/>
      <c r="BF351" s="28"/>
      <c r="BJ351" s="28"/>
      <c r="BK351" s="28"/>
      <c r="BL351" s="28"/>
      <c r="BM351" s="28"/>
      <c r="BN351" s="28"/>
      <c r="BO351" s="28"/>
      <c r="BP351" s="28"/>
      <c r="BQ351" s="28"/>
    </row>
    <row r="352" spans="2:69">
      <c r="B352" s="28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  <c r="AZ352" s="33"/>
      <c r="BA352" s="33"/>
      <c r="BB352" s="33"/>
      <c r="BC352" s="33"/>
      <c r="BF352" s="28"/>
      <c r="BJ352" s="28"/>
      <c r="BK352" s="28"/>
      <c r="BL352" s="28"/>
      <c r="BM352" s="28"/>
      <c r="BN352" s="28"/>
      <c r="BO352" s="28"/>
      <c r="BP352" s="28"/>
      <c r="BQ352" s="28"/>
    </row>
    <row r="353" spans="2:69">
      <c r="B353" s="28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  <c r="AZ353" s="33"/>
      <c r="BA353" s="33"/>
      <c r="BB353" s="33"/>
      <c r="BC353" s="33"/>
      <c r="BF353" s="28"/>
      <c r="BJ353" s="28"/>
      <c r="BK353" s="28"/>
      <c r="BL353" s="28"/>
      <c r="BM353" s="28"/>
      <c r="BN353" s="28"/>
      <c r="BO353" s="28"/>
      <c r="BP353" s="28"/>
      <c r="BQ353" s="28"/>
    </row>
    <row r="354" spans="2:69">
      <c r="B354" s="28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  <c r="AZ354" s="33"/>
      <c r="BA354" s="33"/>
      <c r="BB354" s="33"/>
      <c r="BC354" s="33"/>
      <c r="BF354" s="28"/>
      <c r="BJ354" s="28"/>
      <c r="BK354" s="28"/>
      <c r="BL354" s="28"/>
      <c r="BM354" s="28"/>
      <c r="BN354" s="28"/>
      <c r="BO354" s="28"/>
      <c r="BP354" s="28"/>
      <c r="BQ354" s="28"/>
    </row>
    <row r="355" spans="2:69">
      <c r="B355" s="28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  <c r="AZ355" s="33"/>
      <c r="BA355" s="33"/>
      <c r="BB355" s="33"/>
      <c r="BC355" s="33"/>
      <c r="BF355" s="28"/>
      <c r="BJ355" s="28"/>
      <c r="BK355" s="28"/>
      <c r="BL355" s="28"/>
      <c r="BM355" s="28"/>
      <c r="BN355" s="28"/>
      <c r="BO355" s="28"/>
      <c r="BP355" s="28"/>
      <c r="BQ355" s="28"/>
    </row>
    <row r="356" spans="2:69">
      <c r="B356" s="28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3"/>
      <c r="AZ356" s="33"/>
      <c r="BA356" s="33"/>
      <c r="BB356" s="33"/>
      <c r="BC356" s="33"/>
      <c r="BF356" s="28"/>
      <c r="BJ356" s="28"/>
      <c r="BK356" s="28"/>
      <c r="BL356" s="28"/>
      <c r="BM356" s="28"/>
      <c r="BN356" s="28"/>
      <c r="BO356" s="28"/>
      <c r="BP356" s="28"/>
      <c r="BQ356" s="28"/>
    </row>
    <row r="357" spans="2:69">
      <c r="B357" s="28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  <c r="AZ357" s="33"/>
      <c r="BA357" s="33"/>
      <c r="BB357" s="33"/>
      <c r="BC357" s="33"/>
      <c r="BF357" s="28"/>
      <c r="BJ357" s="28"/>
      <c r="BK357" s="28"/>
      <c r="BL357" s="28"/>
      <c r="BM357" s="28"/>
      <c r="BN357" s="28"/>
      <c r="BO357" s="28"/>
      <c r="BP357" s="28"/>
      <c r="BQ357" s="28"/>
    </row>
    <row r="358" spans="2:69">
      <c r="B358" s="28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  <c r="AZ358" s="33"/>
      <c r="BA358" s="33"/>
      <c r="BB358" s="33"/>
      <c r="BC358" s="33"/>
      <c r="BF358" s="28"/>
      <c r="BJ358" s="28"/>
      <c r="BK358" s="28"/>
      <c r="BL358" s="28"/>
      <c r="BM358" s="28"/>
      <c r="BN358" s="28"/>
      <c r="BO358" s="28"/>
      <c r="BP358" s="28"/>
      <c r="BQ358" s="28"/>
    </row>
    <row r="359" spans="2:69">
      <c r="B359" s="28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33"/>
      <c r="BF359" s="28"/>
      <c r="BJ359" s="28"/>
      <c r="BK359" s="28"/>
      <c r="BL359" s="28"/>
      <c r="BM359" s="28"/>
      <c r="BN359" s="28"/>
      <c r="BO359" s="28"/>
      <c r="BP359" s="28"/>
      <c r="BQ359" s="28"/>
    </row>
    <row r="360" spans="2:69">
      <c r="B360" s="28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  <c r="BF360" s="28"/>
      <c r="BJ360" s="28"/>
      <c r="BK360" s="28"/>
      <c r="BL360" s="28"/>
      <c r="BM360" s="28"/>
      <c r="BN360" s="28"/>
      <c r="BO360" s="28"/>
      <c r="BP360" s="28"/>
      <c r="BQ360" s="28"/>
    </row>
    <row r="361" spans="2:69">
      <c r="B361" s="28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F361" s="28"/>
      <c r="BJ361" s="28"/>
      <c r="BK361" s="28"/>
      <c r="BL361" s="28"/>
      <c r="BM361" s="28"/>
      <c r="BN361" s="28"/>
      <c r="BO361" s="28"/>
      <c r="BP361" s="28"/>
      <c r="BQ361" s="28"/>
    </row>
    <row r="362" spans="2:69">
      <c r="B362" s="28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F362" s="28"/>
      <c r="BJ362" s="28"/>
      <c r="BK362" s="28"/>
      <c r="BL362" s="28"/>
      <c r="BM362" s="28"/>
      <c r="BN362" s="28"/>
      <c r="BO362" s="28"/>
      <c r="BP362" s="28"/>
      <c r="BQ362" s="28"/>
    </row>
    <row r="363" spans="2:69">
      <c r="B363" s="28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F363" s="28"/>
      <c r="BJ363" s="28"/>
      <c r="BK363" s="28"/>
      <c r="BL363" s="28"/>
      <c r="BM363" s="28"/>
      <c r="BN363" s="28"/>
      <c r="BO363" s="28"/>
      <c r="BP363" s="28"/>
      <c r="BQ363" s="28"/>
    </row>
    <row r="364" spans="2:69">
      <c r="B364" s="28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3"/>
      <c r="BF364" s="28"/>
      <c r="BJ364" s="28"/>
      <c r="BK364" s="28"/>
      <c r="BL364" s="28"/>
      <c r="BM364" s="28"/>
      <c r="BN364" s="28"/>
      <c r="BO364" s="28"/>
      <c r="BP364" s="28"/>
      <c r="BQ364" s="28"/>
    </row>
    <row r="365" spans="2:69">
      <c r="B365" s="28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  <c r="BF365" s="28"/>
      <c r="BJ365" s="28"/>
      <c r="BK365" s="28"/>
      <c r="BL365" s="28"/>
      <c r="BM365" s="28"/>
      <c r="BN365" s="28"/>
      <c r="BO365" s="28"/>
      <c r="BP365" s="28"/>
      <c r="BQ365" s="28"/>
    </row>
    <row r="366" spans="2:69">
      <c r="B366" s="28"/>
      <c r="C366" s="28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F366" s="28"/>
      <c r="BJ366" s="28"/>
      <c r="BK366" s="28"/>
      <c r="BL366" s="28"/>
      <c r="BM366" s="28"/>
      <c r="BN366" s="28"/>
      <c r="BO366" s="28"/>
      <c r="BP366" s="28"/>
      <c r="BQ366" s="28"/>
    </row>
    <row r="367" spans="2:69">
      <c r="B367" s="28"/>
      <c r="C367" s="28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33"/>
      <c r="BF367" s="28"/>
      <c r="BJ367" s="28"/>
      <c r="BK367" s="28"/>
      <c r="BL367" s="28"/>
      <c r="BM367" s="28"/>
      <c r="BN367" s="28"/>
      <c r="BO367" s="28"/>
      <c r="BP367" s="28"/>
      <c r="BQ367" s="28"/>
    </row>
    <row r="368" spans="2:69">
      <c r="B368" s="28"/>
      <c r="C368" s="28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3"/>
      <c r="BF368" s="28"/>
      <c r="BJ368" s="28"/>
      <c r="BK368" s="28"/>
      <c r="BL368" s="28"/>
      <c r="BM368" s="28"/>
      <c r="BN368" s="28"/>
      <c r="BO368" s="28"/>
      <c r="BP368" s="28"/>
      <c r="BQ368" s="28"/>
    </row>
    <row r="369" spans="2:69">
      <c r="B369" s="28"/>
      <c r="C369" s="28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33"/>
      <c r="BF369" s="28"/>
      <c r="BJ369" s="28"/>
      <c r="BK369" s="28"/>
      <c r="BL369" s="28"/>
      <c r="BM369" s="28"/>
      <c r="BN369" s="28"/>
      <c r="BO369" s="28"/>
      <c r="BP369" s="28"/>
      <c r="BQ369" s="28"/>
    </row>
    <row r="370" spans="2:69">
      <c r="B370" s="28"/>
      <c r="C370" s="28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  <c r="BA370" s="33"/>
      <c r="BB370" s="33"/>
      <c r="BC370" s="33"/>
      <c r="BF370" s="28"/>
      <c r="BJ370" s="28"/>
      <c r="BK370" s="28"/>
      <c r="BL370" s="28"/>
      <c r="BM370" s="28"/>
      <c r="BN370" s="28"/>
      <c r="BO370" s="28"/>
      <c r="BP370" s="28"/>
      <c r="BQ370" s="28"/>
    </row>
    <row r="371" spans="2:69">
      <c r="B371" s="28"/>
      <c r="C371" s="28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  <c r="AZ371" s="33"/>
      <c r="BA371" s="33"/>
      <c r="BB371" s="33"/>
      <c r="BC371" s="33"/>
      <c r="BF371" s="28"/>
      <c r="BJ371" s="28"/>
      <c r="BK371" s="28"/>
      <c r="BL371" s="28"/>
      <c r="BM371" s="28"/>
      <c r="BN371" s="28"/>
      <c r="BO371" s="28"/>
      <c r="BP371" s="28"/>
      <c r="BQ371" s="28"/>
    </row>
    <row r="372" spans="2:69">
      <c r="B372" s="28"/>
      <c r="C372" s="28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  <c r="AZ372" s="33"/>
      <c r="BA372" s="33"/>
      <c r="BB372" s="33"/>
      <c r="BC372" s="33"/>
      <c r="BF372" s="28"/>
      <c r="BJ372" s="28"/>
      <c r="BK372" s="28"/>
      <c r="BL372" s="28"/>
      <c r="BM372" s="28"/>
      <c r="BN372" s="28"/>
      <c r="BO372" s="28"/>
      <c r="BP372" s="28"/>
      <c r="BQ372" s="28"/>
    </row>
    <row r="373" spans="2:69">
      <c r="B373" s="28"/>
      <c r="C373" s="28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  <c r="AZ373" s="33"/>
      <c r="BA373" s="33"/>
      <c r="BB373" s="33"/>
      <c r="BC373" s="33"/>
      <c r="BF373" s="28"/>
      <c r="BJ373" s="28"/>
      <c r="BK373" s="28"/>
      <c r="BL373" s="28"/>
      <c r="BM373" s="28"/>
      <c r="BN373" s="28"/>
      <c r="BO373" s="28"/>
      <c r="BP373" s="28"/>
      <c r="BQ373" s="28"/>
    </row>
    <row r="374" spans="2:69">
      <c r="B374" s="28"/>
      <c r="C374" s="28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3"/>
      <c r="BF374" s="28"/>
      <c r="BJ374" s="28"/>
      <c r="BK374" s="28"/>
      <c r="BL374" s="28"/>
      <c r="BM374" s="28"/>
      <c r="BN374" s="28"/>
      <c r="BO374" s="28"/>
      <c r="BP374" s="28"/>
      <c r="BQ374" s="28"/>
    </row>
    <row r="375" spans="2:69">
      <c r="B375" s="28"/>
      <c r="C375" s="28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33"/>
      <c r="BF375" s="28"/>
      <c r="BJ375" s="28"/>
      <c r="BK375" s="28"/>
      <c r="BL375" s="28"/>
      <c r="BM375" s="28"/>
      <c r="BN375" s="28"/>
      <c r="BO375" s="28"/>
      <c r="BP375" s="28"/>
      <c r="BQ375" s="28"/>
    </row>
    <row r="376" spans="2:69">
      <c r="B376" s="28"/>
      <c r="C376" s="28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F376" s="28"/>
      <c r="BJ376" s="28"/>
      <c r="BK376" s="28"/>
      <c r="BL376" s="28"/>
      <c r="BM376" s="28"/>
      <c r="BN376" s="28"/>
      <c r="BO376" s="28"/>
      <c r="BP376" s="28"/>
      <c r="BQ376" s="28"/>
    </row>
    <row r="377" spans="2:69">
      <c r="B377" s="28"/>
      <c r="C377" s="28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F377" s="28"/>
      <c r="BJ377" s="28"/>
      <c r="BK377" s="28"/>
      <c r="BL377" s="28"/>
      <c r="BM377" s="28"/>
      <c r="BN377" s="28"/>
      <c r="BO377" s="28"/>
      <c r="BP377" s="28"/>
      <c r="BQ377" s="28"/>
    </row>
    <row r="378" spans="2:69">
      <c r="B378" s="28"/>
      <c r="C378" s="28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  <c r="BF378" s="28"/>
      <c r="BJ378" s="28"/>
      <c r="BK378" s="28"/>
      <c r="BL378" s="28"/>
      <c r="BM378" s="28"/>
      <c r="BN378" s="28"/>
      <c r="BO378" s="28"/>
      <c r="BP378" s="28"/>
      <c r="BQ378" s="28"/>
    </row>
    <row r="379" spans="2:69">
      <c r="B379" s="28"/>
      <c r="C379" s="28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F379" s="28"/>
      <c r="BJ379" s="28"/>
      <c r="BK379" s="28"/>
      <c r="BL379" s="28"/>
      <c r="BM379" s="28"/>
      <c r="BN379" s="28"/>
      <c r="BO379" s="28"/>
      <c r="BP379" s="28"/>
      <c r="BQ379" s="28"/>
    </row>
    <row r="380" spans="2:69">
      <c r="B380" s="28"/>
      <c r="C380" s="28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  <c r="BF380" s="28"/>
      <c r="BJ380" s="28"/>
      <c r="BK380" s="28"/>
      <c r="BL380" s="28"/>
      <c r="BM380" s="28"/>
      <c r="BN380" s="28"/>
      <c r="BO380" s="28"/>
      <c r="BP380" s="28"/>
      <c r="BQ380" s="28"/>
    </row>
    <row r="381" spans="2:69">
      <c r="B381" s="28"/>
      <c r="C381" s="28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  <c r="BF381" s="28"/>
      <c r="BJ381" s="28"/>
      <c r="BK381" s="28"/>
      <c r="BL381" s="28"/>
      <c r="BM381" s="28"/>
      <c r="BN381" s="28"/>
      <c r="BO381" s="28"/>
      <c r="BP381" s="28"/>
      <c r="BQ381" s="28"/>
    </row>
    <row r="382" spans="2:69">
      <c r="B382" s="28"/>
      <c r="C382" s="28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  <c r="AZ382" s="33"/>
      <c r="BA382" s="33"/>
      <c r="BB382" s="33"/>
      <c r="BC382" s="33"/>
      <c r="BF382" s="28"/>
      <c r="BJ382" s="28"/>
      <c r="BK382" s="28"/>
      <c r="BL382" s="28"/>
      <c r="BM382" s="28"/>
      <c r="BN382" s="28"/>
      <c r="BO382" s="28"/>
      <c r="BP382" s="28"/>
      <c r="BQ382" s="28"/>
    </row>
    <row r="383" spans="2:69">
      <c r="B383" s="28"/>
      <c r="C383" s="28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  <c r="AZ383" s="33"/>
      <c r="BA383" s="33"/>
      <c r="BB383" s="33"/>
      <c r="BC383" s="33"/>
      <c r="BF383" s="28"/>
      <c r="BJ383" s="28"/>
      <c r="BK383" s="28"/>
      <c r="BL383" s="28"/>
      <c r="BM383" s="28"/>
      <c r="BN383" s="28"/>
      <c r="BO383" s="28"/>
      <c r="BP383" s="28"/>
      <c r="BQ383" s="28"/>
    </row>
    <row r="384" spans="2:69">
      <c r="B384" s="28"/>
      <c r="C384" s="28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  <c r="AZ384" s="33"/>
      <c r="BA384" s="33"/>
      <c r="BB384" s="33"/>
      <c r="BC384" s="33"/>
      <c r="BF384" s="28"/>
      <c r="BJ384" s="28"/>
      <c r="BK384" s="28"/>
      <c r="BL384" s="28"/>
      <c r="BM384" s="28"/>
      <c r="BN384" s="28"/>
      <c r="BO384" s="28"/>
      <c r="BP384" s="28"/>
      <c r="BQ384" s="28"/>
    </row>
    <row r="385" spans="2:69">
      <c r="B385" s="28"/>
      <c r="C385" s="28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  <c r="AZ385" s="33"/>
      <c r="BA385" s="33"/>
      <c r="BB385" s="33"/>
      <c r="BC385" s="33"/>
      <c r="BF385" s="28"/>
      <c r="BJ385" s="28"/>
      <c r="BK385" s="28"/>
      <c r="BL385" s="28"/>
      <c r="BM385" s="28"/>
      <c r="BN385" s="28"/>
      <c r="BO385" s="28"/>
      <c r="BP385" s="28"/>
      <c r="BQ385" s="28"/>
    </row>
    <row r="386" spans="2:69">
      <c r="B386" s="28"/>
      <c r="C386" s="28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  <c r="AZ386" s="33"/>
      <c r="BA386" s="33"/>
      <c r="BB386" s="33"/>
      <c r="BC386" s="33"/>
      <c r="BF386" s="28"/>
      <c r="BJ386" s="28"/>
      <c r="BK386" s="28"/>
      <c r="BL386" s="28"/>
      <c r="BM386" s="28"/>
      <c r="BN386" s="28"/>
      <c r="BO386" s="28"/>
      <c r="BP386" s="28"/>
      <c r="BQ386" s="28"/>
    </row>
    <row r="387" spans="2:69">
      <c r="B387" s="28"/>
      <c r="C387" s="28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  <c r="AZ387" s="33"/>
      <c r="BA387" s="33"/>
      <c r="BB387" s="33"/>
      <c r="BC387" s="33"/>
      <c r="BF387" s="28"/>
      <c r="BJ387" s="28"/>
      <c r="BK387" s="28"/>
      <c r="BL387" s="28"/>
      <c r="BM387" s="28"/>
      <c r="BN387" s="28"/>
      <c r="BO387" s="28"/>
      <c r="BP387" s="28"/>
      <c r="BQ387" s="28"/>
    </row>
    <row r="388" spans="2:69">
      <c r="B388" s="28"/>
      <c r="C388" s="28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  <c r="AZ388" s="33"/>
      <c r="BA388" s="33"/>
      <c r="BB388" s="33"/>
      <c r="BC388" s="33"/>
      <c r="BF388" s="28"/>
      <c r="BJ388" s="28"/>
      <c r="BK388" s="28"/>
      <c r="BL388" s="28"/>
      <c r="BM388" s="28"/>
      <c r="BN388" s="28"/>
      <c r="BO388" s="28"/>
      <c r="BP388" s="28"/>
      <c r="BQ388" s="28"/>
    </row>
    <row r="389" spans="2:69">
      <c r="B389" s="28"/>
      <c r="C389" s="28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  <c r="AZ389" s="33"/>
      <c r="BA389" s="33"/>
      <c r="BB389" s="33"/>
      <c r="BC389" s="33"/>
      <c r="BF389" s="28"/>
      <c r="BJ389" s="28"/>
      <c r="BK389" s="28"/>
      <c r="BL389" s="28"/>
      <c r="BM389" s="28"/>
      <c r="BN389" s="28"/>
      <c r="BO389" s="28"/>
      <c r="BP389" s="28"/>
      <c r="BQ389" s="28"/>
    </row>
    <row r="390" spans="2:69">
      <c r="B390" s="28"/>
      <c r="C390" s="28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  <c r="AZ390" s="33"/>
      <c r="BA390" s="33"/>
      <c r="BB390" s="33"/>
      <c r="BC390" s="33"/>
      <c r="BF390" s="28"/>
      <c r="BJ390" s="28"/>
      <c r="BK390" s="28"/>
      <c r="BL390" s="28"/>
      <c r="BM390" s="28"/>
      <c r="BN390" s="28"/>
      <c r="BO390" s="28"/>
      <c r="BP390" s="28"/>
      <c r="BQ390" s="28"/>
    </row>
    <row r="391" spans="2:69">
      <c r="B391" s="28"/>
      <c r="C391" s="28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  <c r="AZ391" s="33"/>
      <c r="BA391" s="33"/>
      <c r="BB391" s="33"/>
      <c r="BC391" s="33"/>
      <c r="BF391" s="28"/>
      <c r="BJ391" s="28"/>
      <c r="BK391" s="28"/>
      <c r="BL391" s="28"/>
      <c r="BM391" s="28"/>
      <c r="BN391" s="28"/>
      <c r="BO391" s="28"/>
      <c r="BP391" s="28"/>
      <c r="BQ391" s="28"/>
    </row>
    <row r="392" spans="2:69">
      <c r="B392" s="28"/>
      <c r="C392" s="28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  <c r="AZ392" s="33"/>
      <c r="BA392" s="33"/>
      <c r="BB392" s="33"/>
      <c r="BC392" s="33"/>
      <c r="BF392" s="28"/>
      <c r="BJ392" s="28"/>
      <c r="BK392" s="28"/>
      <c r="BL392" s="28"/>
      <c r="BM392" s="28"/>
      <c r="BN392" s="28"/>
      <c r="BO392" s="28"/>
      <c r="BP392" s="28"/>
      <c r="BQ392" s="28"/>
    </row>
    <row r="393" spans="2:69">
      <c r="B393" s="28"/>
      <c r="C393" s="28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  <c r="AZ393" s="33"/>
      <c r="BA393" s="33"/>
      <c r="BB393" s="33"/>
      <c r="BC393" s="33"/>
      <c r="BF393" s="28"/>
      <c r="BJ393" s="28"/>
      <c r="BK393" s="28"/>
      <c r="BL393" s="28"/>
      <c r="BM393" s="28"/>
      <c r="BN393" s="28"/>
      <c r="BO393" s="28"/>
      <c r="BP393" s="28"/>
      <c r="BQ393" s="28"/>
    </row>
    <row r="394" spans="2:69">
      <c r="B394" s="28"/>
      <c r="C394" s="28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  <c r="AZ394" s="33"/>
      <c r="BA394" s="33"/>
      <c r="BB394" s="33"/>
      <c r="BC394" s="33"/>
      <c r="BF394" s="28"/>
      <c r="BJ394" s="28"/>
      <c r="BK394" s="28"/>
      <c r="BL394" s="28"/>
      <c r="BM394" s="28"/>
      <c r="BN394" s="28"/>
      <c r="BO394" s="28"/>
      <c r="BP394" s="28"/>
      <c r="BQ394" s="28"/>
    </row>
    <row r="395" spans="2:69">
      <c r="B395" s="28"/>
      <c r="C395" s="28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  <c r="AZ395" s="33"/>
      <c r="BA395" s="33"/>
      <c r="BB395" s="33"/>
      <c r="BC395" s="33"/>
      <c r="BF395" s="28"/>
      <c r="BJ395" s="28"/>
      <c r="BK395" s="28"/>
      <c r="BL395" s="28"/>
      <c r="BM395" s="28"/>
      <c r="BN395" s="28"/>
      <c r="BO395" s="28"/>
      <c r="BP395" s="28"/>
      <c r="BQ395" s="28"/>
    </row>
    <row r="396" spans="2:69">
      <c r="B396" s="28"/>
      <c r="C396" s="28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  <c r="AZ396" s="33"/>
      <c r="BA396" s="33"/>
      <c r="BB396" s="33"/>
      <c r="BC396" s="33"/>
      <c r="BF396" s="28"/>
      <c r="BJ396" s="28"/>
      <c r="BK396" s="28"/>
      <c r="BL396" s="28"/>
      <c r="BM396" s="28"/>
      <c r="BN396" s="28"/>
      <c r="BO396" s="28"/>
      <c r="BP396" s="28"/>
      <c r="BQ396" s="28"/>
    </row>
    <row r="397" spans="2:69">
      <c r="B397" s="28"/>
      <c r="C397" s="28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  <c r="AZ397" s="33"/>
      <c r="BA397" s="33"/>
      <c r="BB397" s="33"/>
      <c r="BC397" s="33"/>
      <c r="BF397" s="28"/>
      <c r="BJ397" s="28"/>
      <c r="BK397" s="28"/>
      <c r="BL397" s="28"/>
      <c r="BM397" s="28"/>
      <c r="BN397" s="28"/>
      <c r="BO397" s="28"/>
      <c r="BP397" s="28"/>
      <c r="BQ397" s="28"/>
    </row>
    <row r="398" spans="2:69">
      <c r="B398" s="28"/>
      <c r="C398" s="28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  <c r="AZ398" s="33"/>
      <c r="BA398" s="33"/>
      <c r="BB398" s="33"/>
      <c r="BC398" s="33"/>
      <c r="BF398" s="28"/>
      <c r="BJ398" s="28"/>
      <c r="BK398" s="28"/>
      <c r="BL398" s="28"/>
      <c r="BM398" s="28"/>
      <c r="BN398" s="28"/>
      <c r="BO398" s="28"/>
      <c r="BP398" s="28"/>
      <c r="BQ398" s="28"/>
    </row>
    <row r="399" spans="2:69">
      <c r="B399" s="28"/>
      <c r="C399" s="28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F399" s="28"/>
      <c r="BJ399" s="28"/>
      <c r="BK399" s="28"/>
      <c r="BL399" s="28"/>
      <c r="BM399" s="28"/>
      <c r="BN399" s="28"/>
      <c r="BO399" s="28"/>
      <c r="BP399" s="28"/>
      <c r="BQ399" s="28"/>
    </row>
    <row r="400" spans="2:69">
      <c r="B400" s="28"/>
      <c r="C400" s="28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3"/>
      <c r="BF400" s="28"/>
      <c r="BJ400" s="28"/>
      <c r="BK400" s="28"/>
      <c r="BL400" s="28"/>
      <c r="BM400" s="28"/>
      <c r="BN400" s="28"/>
      <c r="BO400" s="28"/>
      <c r="BP400" s="28"/>
      <c r="BQ400" s="28"/>
    </row>
    <row r="401" spans="2:69">
      <c r="B401" s="28"/>
      <c r="C401" s="28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  <c r="BA401" s="33"/>
      <c r="BB401" s="33"/>
      <c r="BC401" s="33"/>
      <c r="BF401" s="28"/>
      <c r="BJ401" s="28"/>
      <c r="BK401" s="28"/>
      <c r="BL401" s="28"/>
      <c r="BM401" s="28"/>
      <c r="BN401" s="28"/>
      <c r="BO401" s="28"/>
      <c r="BP401" s="28"/>
      <c r="BQ401" s="28"/>
    </row>
    <row r="402" spans="2:69">
      <c r="B402" s="28"/>
      <c r="C402" s="28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  <c r="AZ402" s="33"/>
      <c r="BA402" s="33"/>
      <c r="BB402" s="33"/>
      <c r="BC402" s="33"/>
      <c r="BF402" s="28"/>
      <c r="BJ402" s="28"/>
      <c r="BK402" s="28"/>
      <c r="BL402" s="28"/>
      <c r="BM402" s="28"/>
      <c r="BN402" s="28"/>
      <c r="BO402" s="28"/>
      <c r="BP402" s="28"/>
      <c r="BQ402" s="28"/>
    </row>
    <row r="403" spans="2:69">
      <c r="B403" s="28"/>
      <c r="C403" s="28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3"/>
      <c r="BA403" s="33"/>
      <c r="BB403" s="33"/>
      <c r="BC403" s="33"/>
      <c r="BF403" s="28"/>
      <c r="BJ403" s="28"/>
      <c r="BK403" s="28"/>
      <c r="BL403" s="28"/>
      <c r="BM403" s="28"/>
      <c r="BN403" s="28"/>
      <c r="BO403" s="28"/>
      <c r="BP403" s="28"/>
      <c r="BQ403" s="28"/>
    </row>
    <row r="404" spans="2:69">
      <c r="B404" s="28"/>
      <c r="C404" s="28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  <c r="AZ404" s="33"/>
      <c r="BA404" s="33"/>
      <c r="BB404" s="33"/>
      <c r="BC404" s="33"/>
      <c r="BF404" s="28"/>
      <c r="BJ404" s="28"/>
      <c r="BK404" s="28"/>
      <c r="BL404" s="28"/>
      <c r="BM404" s="28"/>
      <c r="BN404" s="28"/>
      <c r="BO404" s="28"/>
      <c r="BP404" s="28"/>
      <c r="BQ404" s="28"/>
    </row>
    <row r="405" spans="2:69">
      <c r="B405" s="28"/>
      <c r="C405" s="28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  <c r="BA405" s="33"/>
      <c r="BB405" s="33"/>
      <c r="BC405" s="33"/>
      <c r="BF405" s="28"/>
      <c r="BJ405" s="28"/>
      <c r="BK405" s="28"/>
      <c r="BL405" s="28"/>
      <c r="BM405" s="28"/>
      <c r="BN405" s="28"/>
      <c r="BO405" s="28"/>
      <c r="BP405" s="28"/>
      <c r="BQ405" s="28"/>
    </row>
    <row r="406" spans="2:69">
      <c r="B406" s="28"/>
      <c r="C406" s="28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  <c r="AZ406" s="33"/>
      <c r="BA406" s="33"/>
      <c r="BB406" s="33"/>
      <c r="BC406" s="33"/>
      <c r="BF406" s="28"/>
      <c r="BJ406" s="28"/>
      <c r="BK406" s="28"/>
      <c r="BL406" s="28"/>
      <c r="BM406" s="28"/>
      <c r="BN406" s="28"/>
      <c r="BO406" s="28"/>
      <c r="BP406" s="28"/>
      <c r="BQ406" s="28"/>
    </row>
    <row r="407" spans="2:69">
      <c r="B407" s="28"/>
      <c r="C407" s="28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  <c r="AZ407" s="33"/>
      <c r="BA407" s="33"/>
      <c r="BB407" s="33"/>
      <c r="BC407" s="33"/>
      <c r="BF407" s="28"/>
      <c r="BJ407" s="28"/>
      <c r="BK407" s="28"/>
      <c r="BL407" s="28"/>
      <c r="BM407" s="28"/>
      <c r="BN407" s="28"/>
      <c r="BO407" s="28"/>
      <c r="BP407" s="28"/>
      <c r="BQ407" s="28"/>
    </row>
    <row r="408" spans="2:69">
      <c r="B408" s="28"/>
      <c r="C408" s="28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  <c r="AZ408" s="33"/>
      <c r="BA408" s="33"/>
      <c r="BB408" s="33"/>
      <c r="BC408" s="33"/>
      <c r="BF408" s="28"/>
      <c r="BJ408" s="28"/>
      <c r="BK408" s="28"/>
      <c r="BL408" s="28"/>
      <c r="BM408" s="28"/>
      <c r="BN408" s="28"/>
      <c r="BO408" s="28"/>
      <c r="BP408" s="28"/>
      <c r="BQ408" s="28"/>
    </row>
    <row r="409" spans="2:69">
      <c r="B409" s="28"/>
      <c r="C409" s="28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  <c r="AZ409" s="33"/>
      <c r="BA409" s="33"/>
      <c r="BB409" s="33"/>
      <c r="BC409" s="33"/>
      <c r="BF409" s="28"/>
      <c r="BJ409" s="28"/>
      <c r="BK409" s="28"/>
      <c r="BL409" s="28"/>
      <c r="BM409" s="28"/>
      <c r="BN409" s="28"/>
      <c r="BO409" s="28"/>
      <c r="BP409" s="28"/>
      <c r="BQ409" s="28"/>
    </row>
    <row r="410" spans="2:69">
      <c r="B410" s="28"/>
      <c r="C410" s="28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  <c r="AZ410" s="33"/>
      <c r="BA410" s="33"/>
      <c r="BB410" s="33"/>
      <c r="BC410" s="33"/>
      <c r="BF410" s="28"/>
      <c r="BJ410" s="28"/>
      <c r="BK410" s="28"/>
      <c r="BL410" s="28"/>
      <c r="BM410" s="28"/>
      <c r="BN410" s="28"/>
      <c r="BO410" s="28"/>
      <c r="BP410" s="28"/>
      <c r="BQ410" s="28"/>
    </row>
    <row r="411" spans="2:69">
      <c r="B411" s="28"/>
      <c r="C411" s="28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  <c r="AZ411" s="33"/>
      <c r="BA411" s="33"/>
      <c r="BB411" s="33"/>
      <c r="BC411" s="33"/>
      <c r="BF411" s="28"/>
      <c r="BJ411" s="28"/>
      <c r="BK411" s="28"/>
      <c r="BL411" s="28"/>
      <c r="BM411" s="28"/>
      <c r="BN411" s="28"/>
      <c r="BO411" s="28"/>
      <c r="BP411" s="28"/>
      <c r="BQ411" s="28"/>
    </row>
    <row r="412" spans="2:69">
      <c r="B412" s="28"/>
      <c r="C412" s="28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  <c r="AZ412" s="33"/>
      <c r="BA412" s="33"/>
      <c r="BB412" s="33"/>
      <c r="BC412" s="33"/>
      <c r="BF412" s="28"/>
      <c r="BJ412" s="28"/>
      <c r="BK412" s="28"/>
      <c r="BL412" s="28"/>
      <c r="BM412" s="28"/>
      <c r="BN412" s="28"/>
      <c r="BO412" s="28"/>
      <c r="BP412" s="28"/>
      <c r="BQ412" s="28"/>
    </row>
    <row r="413" spans="2:69">
      <c r="B413" s="28"/>
      <c r="C413" s="28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  <c r="AZ413" s="33"/>
      <c r="BA413" s="33"/>
      <c r="BB413" s="33"/>
      <c r="BC413" s="33"/>
      <c r="BF413" s="28"/>
      <c r="BJ413" s="28"/>
      <c r="BK413" s="28"/>
      <c r="BL413" s="28"/>
      <c r="BM413" s="28"/>
      <c r="BN413" s="28"/>
      <c r="BO413" s="28"/>
      <c r="BP413" s="28"/>
      <c r="BQ413" s="28"/>
    </row>
    <row r="414" spans="2:69">
      <c r="B414" s="28"/>
      <c r="C414" s="28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  <c r="AZ414" s="33"/>
      <c r="BA414" s="33"/>
      <c r="BB414" s="33"/>
      <c r="BC414" s="33"/>
      <c r="BF414" s="28"/>
      <c r="BJ414" s="28"/>
      <c r="BK414" s="28"/>
      <c r="BL414" s="28"/>
      <c r="BM414" s="28"/>
      <c r="BN414" s="28"/>
      <c r="BO414" s="28"/>
      <c r="BP414" s="28"/>
      <c r="BQ414" s="28"/>
    </row>
    <row r="415" spans="2:69">
      <c r="B415" s="28"/>
      <c r="C415" s="28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  <c r="AZ415" s="33"/>
      <c r="BA415" s="33"/>
      <c r="BB415" s="33"/>
      <c r="BC415" s="33"/>
      <c r="BF415" s="28"/>
      <c r="BJ415" s="28"/>
      <c r="BK415" s="28"/>
      <c r="BL415" s="28"/>
      <c r="BM415" s="28"/>
      <c r="BN415" s="28"/>
      <c r="BO415" s="28"/>
      <c r="BP415" s="28"/>
      <c r="BQ415" s="28"/>
    </row>
    <row r="416" spans="2:69">
      <c r="B416" s="28"/>
      <c r="C416" s="28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33"/>
      <c r="AZ416" s="33"/>
      <c r="BA416" s="33"/>
      <c r="BB416" s="33"/>
      <c r="BC416" s="33"/>
      <c r="BF416" s="28"/>
      <c r="BJ416" s="28"/>
      <c r="BK416" s="28"/>
      <c r="BL416" s="28"/>
      <c r="BM416" s="28"/>
      <c r="BN416" s="28"/>
      <c r="BO416" s="28"/>
      <c r="BP416" s="28"/>
      <c r="BQ416" s="28"/>
    </row>
    <row r="417" spans="2:69">
      <c r="B417" s="28"/>
      <c r="C417" s="28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  <c r="AZ417" s="33"/>
      <c r="BA417" s="33"/>
      <c r="BB417" s="33"/>
      <c r="BC417" s="33"/>
      <c r="BF417" s="28"/>
      <c r="BJ417" s="28"/>
      <c r="BK417" s="28"/>
      <c r="BL417" s="28"/>
      <c r="BM417" s="28"/>
      <c r="BN417" s="28"/>
      <c r="BO417" s="28"/>
      <c r="BP417" s="28"/>
      <c r="BQ417" s="28"/>
    </row>
    <row r="418" spans="2:69">
      <c r="B418" s="28"/>
      <c r="C418" s="28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  <c r="AZ418" s="33"/>
      <c r="BA418" s="33"/>
      <c r="BB418" s="33"/>
      <c r="BC418" s="33"/>
      <c r="BF418" s="28"/>
      <c r="BJ418" s="28"/>
      <c r="BK418" s="28"/>
      <c r="BL418" s="28"/>
      <c r="BM418" s="28"/>
      <c r="BN418" s="28"/>
      <c r="BO418" s="28"/>
      <c r="BP418" s="28"/>
      <c r="BQ418" s="28"/>
    </row>
    <row r="419" spans="2:69">
      <c r="B419" s="28"/>
      <c r="C419" s="28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  <c r="AZ419" s="33"/>
      <c r="BA419" s="33"/>
      <c r="BB419" s="33"/>
      <c r="BC419" s="33"/>
      <c r="BF419" s="28"/>
      <c r="BJ419" s="28"/>
      <c r="BK419" s="28"/>
      <c r="BL419" s="28"/>
      <c r="BM419" s="28"/>
      <c r="BN419" s="28"/>
      <c r="BO419" s="28"/>
      <c r="BP419" s="28"/>
      <c r="BQ419" s="28"/>
    </row>
    <row r="420" spans="2:69">
      <c r="B420" s="28"/>
      <c r="C420" s="28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  <c r="AZ420" s="33"/>
      <c r="BA420" s="33"/>
      <c r="BB420" s="33"/>
      <c r="BC420" s="33"/>
      <c r="BF420" s="28"/>
      <c r="BJ420" s="28"/>
      <c r="BK420" s="28"/>
      <c r="BL420" s="28"/>
      <c r="BM420" s="28"/>
      <c r="BN420" s="28"/>
      <c r="BO420" s="28"/>
      <c r="BP420" s="28"/>
      <c r="BQ420" s="28"/>
    </row>
    <row r="421" spans="2:69">
      <c r="B421" s="28"/>
      <c r="C421" s="28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  <c r="AZ421" s="33"/>
      <c r="BA421" s="33"/>
      <c r="BB421" s="33"/>
      <c r="BC421" s="33"/>
      <c r="BF421" s="28"/>
      <c r="BJ421" s="28"/>
      <c r="BK421" s="28"/>
      <c r="BL421" s="28"/>
      <c r="BM421" s="28"/>
      <c r="BN421" s="28"/>
      <c r="BO421" s="28"/>
      <c r="BP421" s="28"/>
      <c r="BQ421" s="28"/>
    </row>
    <row r="422" spans="2:69"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  <c r="AZ422" s="33"/>
      <c r="BA422" s="33"/>
      <c r="BB422" s="33"/>
      <c r="BC422" s="33"/>
      <c r="BF422" s="28"/>
      <c r="BJ422" s="28"/>
      <c r="BK422" s="28"/>
      <c r="BL422" s="28"/>
      <c r="BM422" s="28"/>
      <c r="BN422" s="28"/>
      <c r="BO422" s="28"/>
      <c r="BP422" s="28"/>
      <c r="BQ422" s="28"/>
    </row>
    <row r="423" spans="2:69">
      <c r="B423" s="28"/>
      <c r="C423" s="28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3"/>
      <c r="AZ423" s="33"/>
      <c r="BA423" s="33"/>
      <c r="BB423" s="33"/>
      <c r="BC423" s="33"/>
      <c r="BF423" s="28"/>
      <c r="BJ423" s="28"/>
      <c r="BK423" s="28"/>
      <c r="BL423" s="28"/>
      <c r="BM423" s="28"/>
      <c r="BN423" s="28"/>
      <c r="BO423" s="28"/>
      <c r="BP423" s="28"/>
      <c r="BQ423" s="28"/>
    </row>
    <row r="424" spans="2:69">
      <c r="B424" s="28"/>
      <c r="C424" s="28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  <c r="AZ424" s="33"/>
      <c r="BA424" s="33"/>
      <c r="BB424" s="33"/>
      <c r="BC424" s="33"/>
      <c r="BF424" s="28"/>
      <c r="BJ424" s="28"/>
      <c r="BK424" s="28"/>
      <c r="BL424" s="28"/>
      <c r="BM424" s="28"/>
      <c r="BN424" s="28"/>
      <c r="BO424" s="28"/>
      <c r="BP424" s="28"/>
      <c r="BQ424" s="28"/>
    </row>
    <row r="425" spans="2:69">
      <c r="B425" s="28"/>
      <c r="C425" s="28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  <c r="AZ425" s="33"/>
      <c r="BA425" s="33"/>
      <c r="BB425" s="33"/>
      <c r="BC425" s="33"/>
      <c r="BF425" s="28"/>
      <c r="BJ425" s="28"/>
      <c r="BK425" s="28"/>
      <c r="BL425" s="28"/>
      <c r="BM425" s="28"/>
      <c r="BN425" s="28"/>
      <c r="BO425" s="28"/>
      <c r="BP425" s="28"/>
      <c r="BQ425" s="28"/>
    </row>
    <row r="426" spans="2:69">
      <c r="B426" s="28"/>
      <c r="C426" s="28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  <c r="AZ426" s="33"/>
      <c r="BA426" s="33"/>
      <c r="BB426" s="33"/>
      <c r="BC426" s="33"/>
      <c r="BF426" s="28"/>
      <c r="BJ426" s="28"/>
      <c r="BK426" s="28"/>
      <c r="BL426" s="28"/>
      <c r="BM426" s="28"/>
      <c r="BN426" s="28"/>
      <c r="BO426" s="28"/>
      <c r="BP426" s="28"/>
      <c r="BQ426" s="28"/>
    </row>
    <row r="427" spans="2:69"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  <c r="AZ427" s="33"/>
      <c r="BA427" s="33"/>
      <c r="BB427" s="33"/>
      <c r="BC427" s="33"/>
      <c r="BF427" s="28"/>
      <c r="BJ427" s="28"/>
      <c r="BK427" s="28"/>
      <c r="BL427" s="28"/>
      <c r="BM427" s="28"/>
      <c r="BN427" s="28"/>
      <c r="BO427" s="28"/>
      <c r="BP427" s="28"/>
      <c r="BQ427" s="28"/>
    </row>
    <row r="428" spans="2:69">
      <c r="B428" s="28"/>
      <c r="C428" s="28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  <c r="AZ428" s="33"/>
      <c r="BA428" s="33"/>
      <c r="BB428" s="33"/>
      <c r="BC428" s="33"/>
      <c r="BF428" s="28"/>
      <c r="BJ428" s="28"/>
      <c r="BK428" s="28"/>
      <c r="BL428" s="28"/>
      <c r="BM428" s="28"/>
      <c r="BN428" s="28"/>
      <c r="BO428" s="28"/>
      <c r="BP428" s="28"/>
      <c r="BQ428" s="28"/>
    </row>
    <row r="429" spans="2:69">
      <c r="B429" s="28"/>
      <c r="C429" s="28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  <c r="AZ429" s="33"/>
      <c r="BA429" s="33"/>
      <c r="BB429" s="33"/>
      <c r="BC429" s="33"/>
      <c r="BF429" s="28"/>
      <c r="BJ429" s="28"/>
      <c r="BK429" s="28"/>
      <c r="BL429" s="28"/>
      <c r="BM429" s="28"/>
      <c r="BN429" s="28"/>
      <c r="BO429" s="28"/>
      <c r="BP429" s="28"/>
      <c r="BQ429" s="28"/>
    </row>
    <row r="430" spans="2:69">
      <c r="B430" s="28"/>
      <c r="C430" s="28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  <c r="AZ430" s="33"/>
      <c r="BA430" s="33"/>
      <c r="BB430" s="33"/>
      <c r="BC430" s="33"/>
      <c r="BF430" s="28"/>
      <c r="BJ430" s="28"/>
      <c r="BK430" s="28"/>
      <c r="BL430" s="28"/>
      <c r="BM430" s="28"/>
      <c r="BN430" s="28"/>
      <c r="BO430" s="28"/>
      <c r="BP430" s="28"/>
      <c r="BQ430" s="28"/>
    </row>
    <row r="431" spans="2:69">
      <c r="B431" s="28"/>
      <c r="C431" s="28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  <c r="AZ431" s="33"/>
      <c r="BA431" s="33"/>
      <c r="BB431" s="33"/>
      <c r="BC431" s="33"/>
      <c r="BF431" s="28"/>
      <c r="BJ431" s="28"/>
      <c r="BK431" s="28"/>
      <c r="BL431" s="28"/>
      <c r="BM431" s="28"/>
      <c r="BN431" s="28"/>
      <c r="BO431" s="28"/>
      <c r="BP431" s="28"/>
      <c r="BQ431" s="28"/>
    </row>
    <row r="432" spans="2:69"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  <c r="AZ432" s="33"/>
      <c r="BA432" s="33"/>
      <c r="BB432" s="33"/>
      <c r="BC432" s="33"/>
      <c r="BF432" s="28"/>
      <c r="BJ432" s="28"/>
      <c r="BK432" s="28"/>
      <c r="BL432" s="28"/>
      <c r="BM432" s="28"/>
      <c r="BN432" s="28"/>
      <c r="BO432" s="28"/>
      <c r="BP432" s="28"/>
      <c r="BQ432" s="28"/>
    </row>
    <row r="433" spans="2:69">
      <c r="B433" s="28"/>
      <c r="C433" s="28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  <c r="AZ433" s="33"/>
      <c r="BA433" s="33"/>
      <c r="BB433" s="33"/>
      <c r="BC433" s="33"/>
      <c r="BF433" s="28"/>
      <c r="BJ433" s="28"/>
      <c r="BK433" s="28"/>
      <c r="BL433" s="28"/>
      <c r="BM433" s="28"/>
      <c r="BN433" s="28"/>
      <c r="BO433" s="28"/>
      <c r="BP433" s="28"/>
      <c r="BQ433" s="28"/>
    </row>
    <row r="434" spans="2:69">
      <c r="B434" s="28"/>
      <c r="C434" s="28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  <c r="AZ434" s="33"/>
      <c r="BA434" s="33"/>
      <c r="BB434" s="33"/>
      <c r="BC434" s="33"/>
      <c r="BF434" s="28"/>
      <c r="BJ434" s="28"/>
      <c r="BK434" s="28"/>
      <c r="BL434" s="28"/>
      <c r="BM434" s="28"/>
      <c r="BN434" s="28"/>
      <c r="BO434" s="28"/>
      <c r="BP434" s="28"/>
      <c r="BQ434" s="28"/>
    </row>
    <row r="435" spans="2:69">
      <c r="B435" s="28"/>
      <c r="C435" s="28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  <c r="AZ435" s="33"/>
      <c r="BA435" s="33"/>
      <c r="BB435" s="33"/>
      <c r="BC435" s="33"/>
      <c r="BF435" s="28"/>
      <c r="BJ435" s="28"/>
      <c r="BK435" s="28"/>
      <c r="BL435" s="28"/>
      <c r="BM435" s="28"/>
      <c r="BN435" s="28"/>
      <c r="BO435" s="28"/>
      <c r="BP435" s="28"/>
      <c r="BQ435" s="28"/>
    </row>
    <row r="436" spans="2:69">
      <c r="B436" s="28"/>
      <c r="C436" s="28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  <c r="AZ436" s="33"/>
      <c r="BA436" s="33"/>
      <c r="BB436" s="33"/>
      <c r="BC436" s="33"/>
      <c r="BF436" s="28"/>
      <c r="BJ436" s="28"/>
      <c r="BK436" s="28"/>
      <c r="BL436" s="28"/>
      <c r="BM436" s="28"/>
      <c r="BN436" s="28"/>
      <c r="BO436" s="28"/>
      <c r="BP436" s="28"/>
      <c r="BQ436" s="28"/>
    </row>
    <row r="437" spans="2:69"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  <c r="AZ437" s="33"/>
      <c r="BA437" s="33"/>
      <c r="BB437" s="33"/>
      <c r="BC437" s="33"/>
      <c r="BF437" s="28"/>
      <c r="BJ437" s="28"/>
      <c r="BK437" s="28"/>
      <c r="BL437" s="28"/>
      <c r="BM437" s="28"/>
      <c r="BN437" s="28"/>
      <c r="BO437" s="28"/>
      <c r="BP437" s="28"/>
      <c r="BQ437" s="28"/>
    </row>
    <row r="438" spans="2:69">
      <c r="B438" s="28"/>
      <c r="C438" s="28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  <c r="AZ438" s="33"/>
      <c r="BA438" s="33"/>
      <c r="BB438" s="33"/>
      <c r="BC438" s="33"/>
      <c r="BF438" s="28"/>
      <c r="BJ438" s="28"/>
      <c r="BK438" s="28"/>
      <c r="BL438" s="28"/>
      <c r="BM438" s="28"/>
      <c r="BN438" s="28"/>
      <c r="BO438" s="28"/>
      <c r="BP438" s="28"/>
      <c r="BQ438" s="28"/>
    </row>
    <row r="439" spans="2:69">
      <c r="B439" s="28"/>
      <c r="C439" s="28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  <c r="AZ439" s="33"/>
      <c r="BA439" s="33"/>
      <c r="BB439" s="33"/>
      <c r="BC439" s="33"/>
      <c r="BF439" s="28"/>
      <c r="BJ439" s="28"/>
      <c r="BK439" s="28"/>
      <c r="BL439" s="28"/>
      <c r="BM439" s="28"/>
      <c r="BN439" s="28"/>
      <c r="BO439" s="28"/>
      <c r="BP439" s="28"/>
      <c r="BQ439" s="28"/>
    </row>
    <row r="440" spans="2:69">
      <c r="B440" s="28"/>
      <c r="C440" s="28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  <c r="AZ440" s="33"/>
      <c r="BA440" s="33"/>
      <c r="BB440" s="33"/>
      <c r="BC440" s="33"/>
      <c r="BF440" s="28"/>
      <c r="BJ440" s="28"/>
      <c r="BK440" s="28"/>
      <c r="BL440" s="28"/>
      <c r="BM440" s="28"/>
      <c r="BN440" s="28"/>
      <c r="BO440" s="28"/>
      <c r="BP440" s="28"/>
      <c r="BQ440" s="28"/>
    </row>
    <row r="441" spans="2:69">
      <c r="B441" s="28"/>
      <c r="C441" s="28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3"/>
      <c r="AZ441" s="33"/>
      <c r="BA441" s="33"/>
      <c r="BB441" s="33"/>
      <c r="BC441" s="33"/>
      <c r="BF441" s="28"/>
      <c r="BJ441" s="28"/>
      <c r="BK441" s="28"/>
      <c r="BL441" s="28"/>
      <c r="BM441" s="28"/>
      <c r="BN441" s="28"/>
      <c r="BO441" s="28"/>
      <c r="BP441" s="28"/>
      <c r="BQ441" s="28"/>
    </row>
    <row r="442" spans="2:69">
      <c r="B442" s="28"/>
      <c r="C442" s="28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  <c r="AZ442" s="33"/>
      <c r="BA442" s="33"/>
      <c r="BB442" s="33"/>
      <c r="BC442" s="33"/>
      <c r="BF442" s="28"/>
      <c r="BJ442" s="28"/>
      <c r="BK442" s="28"/>
      <c r="BL442" s="28"/>
      <c r="BM442" s="28"/>
      <c r="BN442" s="28"/>
      <c r="BO442" s="28"/>
      <c r="BP442" s="28"/>
      <c r="BQ442" s="28"/>
    </row>
    <row r="443" spans="2:69">
      <c r="B443" s="28"/>
      <c r="C443" s="28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3"/>
      <c r="AZ443" s="33"/>
      <c r="BA443" s="33"/>
      <c r="BB443" s="33"/>
      <c r="BC443" s="33"/>
      <c r="BF443" s="28"/>
      <c r="BJ443" s="28"/>
      <c r="BK443" s="28"/>
      <c r="BL443" s="28"/>
      <c r="BM443" s="28"/>
      <c r="BN443" s="28"/>
      <c r="BO443" s="28"/>
      <c r="BP443" s="28"/>
      <c r="BQ443" s="28"/>
    </row>
    <row r="444" spans="2:69">
      <c r="B444" s="28"/>
      <c r="C444" s="28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  <c r="AZ444" s="33"/>
      <c r="BA444" s="33"/>
      <c r="BB444" s="33"/>
      <c r="BC444" s="33"/>
      <c r="BF444" s="28"/>
      <c r="BJ444" s="28"/>
      <c r="BK444" s="28"/>
      <c r="BL444" s="28"/>
      <c r="BM444" s="28"/>
      <c r="BN444" s="28"/>
      <c r="BO444" s="28"/>
      <c r="BP444" s="28"/>
      <c r="BQ444" s="28"/>
    </row>
    <row r="445" spans="2:69">
      <c r="B445" s="28"/>
      <c r="C445" s="28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  <c r="AZ445" s="33"/>
      <c r="BA445" s="33"/>
      <c r="BB445" s="33"/>
      <c r="BC445" s="33"/>
      <c r="BF445" s="28"/>
      <c r="BJ445" s="28"/>
      <c r="BK445" s="28"/>
      <c r="BL445" s="28"/>
      <c r="BM445" s="28"/>
      <c r="BN445" s="28"/>
      <c r="BO445" s="28"/>
      <c r="BP445" s="28"/>
      <c r="BQ445" s="28"/>
    </row>
    <row r="446" spans="2:69">
      <c r="B446" s="28"/>
      <c r="C446" s="28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  <c r="AZ446" s="33"/>
      <c r="BA446" s="33"/>
      <c r="BB446" s="33"/>
      <c r="BC446" s="33"/>
      <c r="BF446" s="28"/>
      <c r="BJ446" s="28"/>
      <c r="BK446" s="28"/>
      <c r="BL446" s="28"/>
      <c r="BM446" s="28"/>
      <c r="BN446" s="28"/>
      <c r="BO446" s="28"/>
      <c r="BP446" s="28"/>
      <c r="BQ446" s="28"/>
    </row>
    <row r="447" spans="2:69">
      <c r="B447" s="28"/>
      <c r="C447" s="28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  <c r="AZ447" s="33"/>
      <c r="BA447" s="33"/>
      <c r="BB447" s="33"/>
      <c r="BC447" s="33"/>
      <c r="BF447" s="28"/>
      <c r="BJ447" s="28"/>
      <c r="BK447" s="28"/>
      <c r="BL447" s="28"/>
      <c r="BM447" s="28"/>
      <c r="BN447" s="28"/>
      <c r="BO447" s="28"/>
      <c r="BP447" s="28"/>
      <c r="BQ447" s="28"/>
    </row>
    <row r="448" spans="2:69">
      <c r="B448" s="28"/>
      <c r="C448" s="28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  <c r="AZ448" s="33"/>
      <c r="BA448" s="33"/>
      <c r="BB448" s="33"/>
      <c r="BC448" s="33"/>
      <c r="BF448" s="28"/>
      <c r="BJ448" s="28"/>
      <c r="BK448" s="28"/>
      <c r="BL448" s="28"/>
      <c r="BM448" s="28"/>
      <c r="BN448" s="28"/>
      <c r="BO448" s="28"/>
      <c r="BP448" s="28"/>
      <c r="BQ448" s="28"/>
    </row>
    <row r="449" spans="2:69"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3"/>
      <c r="AZ449" s="33"/>
      <c r="BA449" s="33"/>
      <c r="BB449" s="33"/>
      <c r="BC449" s="33"/>
      <c r="BF449" s="28"/>
      <c r="BJ449" s="28"/>
      <c r="BK449" s="28"/>
      <c r="BL449" s="28"/>
      <c r="BM449" s="28"/>
      <c r="BN449" s="28"/>
      <c r="BO449" s="28"/>
      <c r="BP449" s="28"/>
      <c r="BQ449" s="28"/>
    </row>
    <row r="450" spans="2:69">
      <c r="B450" s="28"/>
      <c r="C450" s="28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33"/>
      <c r="AZ450" s="33"/>
      <c r="BA450" s="33"/>
      <c r="BB450" s="33"/>
      <c r="BC450" s="33"/>
      <c r="BF450" s="28"/>
      <c r="BJ450" s="28"/>
      <c r="BK450" s="28"/>
      <c r="BL450" s="28"/>
      <c r="BM450" s="28"/>
      <c r="BN450" s="28"/>
      <c r="BO450" s="28"/>
      <c r="BP450" s="28"/>
      <c r="BQ450" s="28"/>
    </row>
    <row r="451" spans="2:69">
      <c r="B451" s="28"/>
      <c r="C451" s="28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3"/>
      <c r="AZ451" s="33"/>
      <c r="BA451" s="33"/>
      <c r="BB451" s="33"/>
      <c r="BC451" s="33"/>
      <c r="BF451" s="28"/>
      <c r="BJ451" s="28"/>
      <c r="BK451" s="28"/>
      <c r="BL451" s="28"/>
      <c r="BM451" s="28"/>
      <c r="BN451" s="28"/>
      <c r="BO451" s="28"/>
      <c r="BP451" s="28"/>
      <c r="BQ451" s="28"/>
    </row>
    <row r="452" spans="2:69">
      <c r="B452" s="28"/>
      <c r="C452" s="28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3"/>
      <c r="AZ452" s="33"/>
      <c r="BA452" s="33"/>
      <c r="BB452" s="33"/>
      <c r="BC452" s="33"/>
      <c r="BF452" s="28"/>
      <c r="BJ452" s="28"/>
      <c r="BK452" s="28"/>
      <c r="BL452" s="28"/>
      <c r="BM452" s="28"/>
      <c r="BN452" s="28"/>
      <c r="BO452" s="28"/>
      <c r="BP452" s="28"/>
      <c r="BQ452" s="28"/>
    </row>
    <row r="453" spans="2:69">
      <c r="B453" s="28"/>
      <c r="C453" s="28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33"/>
      <c r="AZ453" s="33"/>
      <c r="BA453" s="33"/>
      <c r="BB453" s="33"/>
      <c r="BC453" s="33"/>
      <c r="BF453" s="28"/>
      <c r="BJ453" s="28"/>
      <c r="BK453" s="28"/>
      <c r="BL453" s="28"/>
      <c r="BM453" s="28"/>
      <c r="BN453" s="28"/>
      <c r="BO453" s="28"/>
      <c r="BP453" s="28"/>
      <c r="BQ453" s="28"/>
    </row>
    <row r="454" spans="2:69">
      <c r="B454" s="28"/>
      <c r="C454" s="28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33"/>
      <c r="AZ454" s="33"/>
      <c r="BA454" s="33"/>
      <c r="BB454" s="33"/>
      <c r="BC454" s="33"/>
      <c r="BF454" s="28"/>
      <c r="BJ454" s="28"/>
      <c r="BK454" s="28"/>
      <c r="BL454" s="28"/>
      <c r="BM454" s="28"/>
      <c r="BN454" s="28"/>
      <c r="BO454" s="28"/>
      <c r="BP454" s="28"/>
      <c r="BQ454" s="28"/>
    </row>
    <row r="455" spans="2:69">
      <c r="B455" s="28"/>
      <c r="C455" s="28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33"/>
      <c r="AZ455" s="33"/>
      <c r="BA455" s="33"/>
      <c r="BB455" s="33"/>
      <c r="BC455" s="33"/>
      <c r="BF455" s="28"/>
      <c r="BJ455" s="28"/>
      <c r="BK455" s="28"/>
      <c r="BL455" s="28"/>
      <c r="BM455" s="28"/>
      <c r="BN455" s="28"/>
      <c r="BO455" s="28"/>
      <c r="BP455" s="28"/>
      <c r="BQ455" s="28"/>
    </row>
    <row r="456" spans="2:69">
      <c r="B456" s="28"/>
      <c r="C456" s="28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  <c r="AZ456" s="33"/>
      <c r="BA456" s="33"/>
      <c r="BB456" s="33"/>
      <c r="BC456" s="33"/>
      <c r="BF456" s="28"/>
      <c r="BJ456" s="28"/>
      <c r="BK456" s="28"/>
      <c r="BL456" s="28"/>
      <c r="BM456" s="28"/>
      <c r="BN456" s="28"/>
      <c r="BO456" s="28"/>
      <c r="BP456" s="28"/>
      <c r="BQ456" s="28"/>
    </row>
    <row r="457" spans="2:69">
      <c r="B457" s="28"/>
      <c r="C457" s="28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  <c r="AZ457" s="33"/>
      <c r="BA457" s="33"/>
      <c r="BB457" s="33"/>
      <c r="BC457" s="33"/>
      <c r="BF457" s="28"/>
      <c r="BJ457" s="28"/>
      <c r="BK457" s="28"/>
      <c r="BL457" s="28"/>
      <c r="BM457" s="28"/>
      <c r="BN457" s="28"/>
      <c r="BO457" s="28"/>
      <c r="BP457" s="28"/>
      <c r="BQ457" s="28"/>
    </row>
    <row r="458" spans="2:69">
      <c r="B458" s="28"/>
      <c r="C458" s="28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  <c r="AZ458" s="33"/>
      <c r="BA458" s="33"/>
      <c r="BB458" s="33"/>
      <c r="BC458" s="33"/>
      <c r="BF458" s="28"/>
      <c r="BJ458" s="28"/>
      <c r="BK458" s="28"/>
      <c r="BL458" s="28"/>
      <c r="BM458" s="28"/>
      <c r="BN458" s="28"/>
      <c r="BO458" s="28"/>
      <c r="BP458" s="28"/>
      <c r="BQ458" s="28"/>
    </row>
    <row r="459" spans="2:69">
      <c r="B459" s="28"/>
      <c r="C459" s="28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3"/>
      <c r="AZ459" s="33"/>
      <c r="BA459" s="33"/>
      <c r="BB459" s="33"/>
      <c r="BC459" s="33"/>
      <c r="BF459" s="28"/>
      <c r="BJ459" s="28"/>
      <c r="BK459" s="28"/>
      <c r="BL459" s="28"/>
      <c r="BM459" s="28"/>
      <c r="BN459" s="28"/>
      <c r="BO459" s="28"/>
      <c r="BP459" s="28"/>
      <c r="BQ459" s="28"/>
    </row>
    <row r="460" spans="2:69">
      <c r="B460" s="28"/>
      <c r="C460" s="28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3"/>
      <c r="AZ460" s="33"/>
      <c r="BA460" s="33"/>
      <c r="BB460" s="33"/>
      <c r="BC460" s="33"/>
      <c r="BF460" s="28"/>
      <c r="BJ460" s="28"/>
      <c r="BK460" s="28"/>
      <c r="BL460" s="28"/>
      <c r="BM460" s="28"/>
      <c r="BN460" s="28"/>
      <c r="BO460" s="28"/>
      <c r="BP460" s="28"/>
      <c r="BQ460" s="28"/>
    </row>
    <row r="461" spans="2:69">
      <c r="B461" s="28"/>
      <c r="C461" s="28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3"/>
      <c r="AZ461" s="33"/>
      <c r="BA461" s="33"/>
      <c r="BB461" s="33"/>
      <c r="BC461" s="33"/>
      <c r="BF461" s="28"/>
      <c r="BJ461" s="28"/>
      <c r="BK461" s="28"/>
      <c r="BL461" s="28"/>
      <c r="BM461" s="28"/>
      <c r="BN461" s="28"/>
      <c r="BO461" s="28"/>
      <c r="BP461" s="28"/>
      <c r="BQ461" s="28"/>
    </row>
    <row r="462" spans="2:69">
      <c r="B462" s="28"/>
      <c r="C462" s="28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33"/>
      <c r="AZ462" s="33"/>
      <c r="BA462" s="33"/>
      <c r="BB462" s="33"/>
      <c r="BC462" s="33"/>
      <c r="BF462" s="28"/>
      <c r="BJ462" s="28"/>
      <c r="BK462" s="28"/>
      <c r="BL462" s="28"/>
      <c r="BM462" s="28"/>
      <c r="BN462" s="28"/>
      <c r="BO462" s="28"/>
      <c r="BP462" s="28"/>
      <c r="BQ462" s="28"/>
    </row>
    <row r="463" spans="2:69">
      <c r="B463" s="28"/>
      <c r="C463" s="28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3"/>
      <c r="AZ463" s="33"/>
      <c r="BA463" s="33"/>
      <c r="BB463" s="33"/>
      <c r="BC463" s="33"/>
      <c r="BF463" s="28"/>
      <c r="BJ463" s="28"/>
      <c r="BK463" s="28"/>
      <c r="BL463" s="28"/>
      <c r="BM463" s="28"/>
      <c r="BN463" s="28"/>
      <c r="BO463" s="28"/>
      <c r="BP463" s="28"/>
      <c r="BQ463" s="28"/>
    </row>
    <row r="464" spans="2:69">
      <c r="B464" s="28"/>
      <c r="C464" s="28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  <c r="AZ464" s="33"/>
      <c r="BA464" s="33"/>
      <c r="BB464" s="33"/>
      <c r="BC464" s="33"/>
      <c r="BF464" s="28"/>
      <c r="BJ464" s="28"/>
      <c r="BK464" s="28"/>
      <c r="BL464" s="28"/>
      <c r="BM464" s="28"/>
      <c r="BN464" s="28"/>
      <c r="BO464" s="28"/>
      <c r="BP464" s="28"/>
      <c r="BQ464" s="28"/>
    </row>
    <row r="465" spans="2:69">
      <c r="B465" s="28"/>
      <c r="C465" s="28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33"/>
      <c r="AZ465" s="33"/>
      <c r="BA465" s="33"/>
      <c r="BB465" s="33"/>
      <c r="BC465" s="33"/>
      <c r="BF465" s="28"/>
      <c r="BJ465" s="28"/>
      <c r="BK465" s="28"/>
      <c r="BL465" s="28"/>
      <c r="BM465" s="28"/>
      <c r="BN465" s="28"/>
      <c r="BO465" s="28"/>
      <c r="BP465" s="28"/>
      <c r="BQ465" s="28"/>
    </row>
    <row r="466" spans="2:69">
      <c r="B466" s="28"/>
      <c r="C466" s="28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33"/>
      <c r="AZ466" s="33"/>
      <c r="BA466" s="33"/>
      <c r="BB466" s="33"/>
      <c r="BC466" s="33"/>
      <c r="BF466" s="28"/>
      <c r="BJ466" s="28"/>
      <c r="BK466" s="28"/>
      <c r="BL466" s="28"/>
      <c r="BM466" s="28"/>
      <c r="BN466" s="28"/>
      <c r="BO466" s="28"/>
      <c r="BP466" s="28"/>
      <c r="BQ466" s="28"/>
    </row>
    <row r="467" spans="2:69">
      <c r="B467" s="28"/>
      <c r="C467" s="28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3"/>
      <c r="AZ467" s="33"/>
      <c r="BA467" s="33"/>
      <c r="BB467" s="33"/>
      <c r="BC467" s="33"/>
      <c r="BF467" s="28"/>
      <c r="BJ467" s="28"/>
      <c r="BK467" s="28"/>
      <c r="BL467" s="28"/>
      <c r="BM467" s="28"/>
      <c r="BN467" s="28"/>
      <c r="BO467" s="28"/>
      <c r="BP467" s="28"/>
      <c r="BQ467" s="28"/>
    </row>
    <row r="468" spans="2:69">
      <c r="B468" s="28"/>
      <c r="C468" s="28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  <c r="AZ468" s="33"/>
      <c r="BA468" s="33"/>
      <c r="BB468" s="33"/>
      <c r="BC468" s="33"/>
      <c r="BF468" s="28"/>
      <c r="BJ468" s="28"/>
      <c r="BK468" s="28"/>
      <c r="BL468" s="28"/>
      <c r="BM468" s="28"/>
      <c r="BN468" s="28"/>
      <c r="BO468" s="28"/>
      <c r="BP468" s="28"/>
      <c r="BQ468" s="28"/>
    </row>
    <row r="469" spans="2:69">
      <c r="B469" s="28"/>
      <c r="C469" s="28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  <c r="AZ469" s="33"/>
      <c r="BA469" s="33"/>
      <c r="BB469" s="33"/>
      <c r="BC469" s="33"/>
      <c r="BF469" s="28"/>
      <c r="BJ469" s="28"/>
      <c r="BK469" s="28"/>
      <c r="BL469" s="28"/>
      <c r="BM469" s="28"/>
      <c r="BN469" s="28"/>
      <c r="BO469" s="28"/>
      <c r="BP469" s="28"/>
      <c r="BQ469" s="28"/>
    </row>
    <row r="470" spans="2:69">
      <c r="B470" s="28"/>
      <c r="C470" s="28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/>
      <c r="AZ470" s="33"/>
      <c r="BA470" s="33"/>
      <c r="BB470" s="33"/>
      <c r="BC470" s="33"/>
      <c r="BF470" s="28"/>
      <c r="BJ470" s="28"/>
      <c r="BK470" s="28"/>
      <c r="BL470" s="28"/>
      <c r="BM470" s="28"/>
      <c r="BN470" s="28"/>
      <c r="BO470" s="28"/>
      <c r="BP470" s="28"/>
      <c r="BQ470" s="28"/>
    </row>
    <row r="471" spans="2:69">
      <c r="B471" s="28"/>
      <c r="C471" s="28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3"/>
      <c r="AZ471" s="33"/>
      <c r="BA471" s="33"/>
      <c r="BB471" s="33"/>
      <c r="BC471" s="33"/>
      <c r="BF471" s="28"/>
      <c r="BJ471" s="28"/>
      <c r="BK471" s="28"/>
      <c r="BL471" s="28"/>
      <c r="BM471" s="28"/>
      <c r="BN471" s="28"/>
      <c r="BO471" s="28"/>
      <c r="BP471" s="28"/>
      <c r="BQ471" s="28"/>
    </row>
    <row r="472" spans="2:69">
      <c r="B472" s="28"/>
      <c r="C472" s="28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33"/>
      <c r="AZ472" s="33"/>
      <c r="BA472" s="33"/>
      <c r="BB472" s="33"/>
      <c r="BC472" s="33"/>
      <c r="BF472" s="28"/>
      <c r="BJ472" s="28"/>
      <c r="BK472" s="28"/>
      <c r="BL472" s="28"/>
      <c r="BM472" s="28"/>
      <c r="BN472" s="28"/>
      <c r="BO472" s="28"/>
      <c r="BP472" s="28"/>
      <c r="BQ472" s="28"/>
    </row>
    <row r="473" spans="2:69"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33"/>
      <c r="AZ473" s="33"/>
      <c r="BA473" s="33"/>
      <c r="BB473" s="33"/>
      <c r="BC473" s="33"/>
      <c r="BF473" s="28"/>
      <c r="BJ473" s="28"/>
      <c r="BK473" s="28"/>
      <c r="BL473" s="28"/>
      <c r="BM473" s="28"/>
      <c r="BN473" s="28"/>
      <c r="BO473" s="28"/>
      <c r="BP473" s="28"/>
      <c r="BQ473" s="28"/>
    </row>
    <row r="474" spans="2:69"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3"/>
      <c r="AZ474" s="33"/>
      <c r="BA474" s="33"/>
      <c r="BB474" s="33"/>
      <c r="BC474" s="33"/>
      <c r="BF474" s="28"/>
      <c r="BJ474" s="28"/>
      <c r="BK474" s="28"/>
      <c r="BL474" s="28"/>
      <c r="BM474" s="28"/>
      <c r="BN474" s="28"/>
      <c r="BO474" s="28"/>
      <c r="BP474" s="28"/>
      <c r="BQ474" s="28"/>
    </row>
    <row r="475" spans="2:69">
      <c r="B475" s="28"/>
      <c r="C475" s="28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  <c r="AZ475" s="33"/>
      <c r="BA475" s="33"/>
      <c r="BB475" s="33"/>
      <c r="BC475" s="33"/>
      <c r="BF475" s="28"/>
      <c r="BJ475" s="28"/>
      <c r="BK475" s="28"/>
      <c r="BL475" s="28"/>
      <c r="BM475" s="28"/>
      <c r="BN475" s="28"/>
      <c r="BO475" s="28"/>
      <c r="BP475" s="28"/>
      <c r="BQ475" s="28"/>
    </row>
    <row r="476" spans="2:69">
      <c r="B476" s="28"/>
      <c r="C476" s="28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  <c r="AZ476" s="33"/>
      <c r="BA476" s="33"/>
      <c r="BB476" s="33"/>
      <c r="BC476" s="33"/>
      <c r="BF476" s="28"/>
      <c r="BJ476" s="28"/>
      <c r="BK476" s="28"/>
      <c r="BL476" s="28"/>
      <c r="BM476" s="28"/>
      <c r="BN476" s="28"/>
      <c r="BO476" s="28"/>
      <c r="BP476" s="28"/>
      <c r="BQ476" s="28"/>
    </row>
    <row r="477" spans="2:69">
      <c r="B477" s="28"/>
      <c r="C477" s="28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  <c r="AZ477" s="33"/>
      <c r="BA477" s="33"/>
      <c r="BB477" s="33"/>
      <c r="BC477" s="33"/>
      <c r="BF477" s="28"/>
      <c r="BJ477" s="28"/>
      <c r="BK477" s="28"/>
      <c r="BL477" s="28"/>
      <c r="BM477" s="28"/>
      <c r="BN477" s="28"/>
      <c r="BO477" s="28"/>
      <c r="BP477" s="28"/>
      <c r="BQ477" s="28"/>
    </row>
    <row r="478" spans="2:69">
      <c r="B478" s="28"/>
      <c r="C478" s="28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3"/>
      <c r="AZ478" s="33"/>
      <c r="BA478" s="33"/>
      <c r="BB478" s="33"/>
      <c r="BC478" s="33"/>
      <c r="BF478" s="28"/>
      <c r="BJ478" s="28"/>
      <c r="BK478" s="28"/>
      <c r="BL478" s="28"/>
      <c r="BM478" s="28"/>
      <c r="BN478" s="28"/>
      <c r="BO478" s="28"/>
      <c r="BP478" s="28"/>
      <c r="BQ478" s="28"/>
    </row>
    <row r="479" spans="2:69">
      <c r="B479" s="28"/>
      <c r="C479" s="28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  <c r="AZ479" s="33"/>
      <c r="BA479" s="33"/>
      <c r="BB479" s="33"/>
      <c r="BC479" s="33"/>
      <c r="BF479" s="28"/>
      <c r="BJ479" s="28"/>
      <c r="BK479" s="28"/>
      <c r="BL479" s="28"/>
      <c r="BM479" s="28"/>
      <c r="BN479" s="28"/>
      <c r="BO479" s="28"/>
      <c r="BP479" s="28"/>
      <c r="BQ479" s="28"/>
    </row>
    <row r="480" spans="2:69">
      <c r="B480" s="28"/>
      <c r="C480" s="28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  <c r="AZ480" s="33"/>
      <c r="BA480" s="33"/>
      <c r="BB480" s="33"/>
      <c r="BC480" s="33"/>
      <c r="BF480" s="28"/>
      <c r="BJ480" s="28"/>
      <c r="BK480" s="28"/>
      <c r="BL480" s="28"/>
      <c r="BM480" s="28"/>
      <c r="BN480" s="28"/>
      <c r="BO480" s="28"/>
      <c r="BP480" s="28"/>
      <c r="BQ480" s="28"/>
    </row>
    <row r="481" spans="2:69">
      <c r="B481" s="28"/>
      <c r="C481" s="28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  <c r="AZ481" s="33"/>
      <c r="BA481" s="33"/>
      <c r="BB481" s="33"/>
      <c r="BC481" s="33"/>
      <c r="BF481" s="28"/>
      <c r="BJ481" s="28"/>
      <c r="BK481" s="28"/>
      <c r="BL481" s="28"/>
      <c r="BM481" s="28"/>
      <c r="BN481" s="28"/>
      <c r="BO481" s="28"/>
      <c r="BP481" s="28"/>
      <c r="BQ481" s="28"/>
    </row>
    <row r="482" spans="2:69">
      <c r="B482" s="28"/>
      <c r="C482" s="28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  <c r="AZ482" s="33"/>
      <c r="BA482" s="33"/>
      <c r="BB482" s="33"/>
      <c r="BC482" s="33"/>
      <c r="BF482" s="28"/>
      <c r="BJ482" s="28"/>
      <c r="BK482" s="28"/>
      <c r="BL482" s="28"/>
      <c r="BM482" s="28"/>
      <c r="BN482" s="28"/>
      <c r="BO482" s="28"/>
      <c r="BP482" s="28"/>
      <c r="BQ482" s="28"/>
    </row>
    <row r="483" spans="2:69">
      <c r="B483" s="28"/>
      <c r="C483" s="28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  <c r="AZ483" s="33"/>
      <c r="BA483" s="33"/>
      <c r="BB483" s="33"/>
      <c r="BC483" s="33"/>
      <c r="BF483" s="28"/>
      <c r="BJ483" s="28"/>
      <c r="BK483" s="28"/>
      <c r="BL483" s="28"/>
      <c r="BM483" s="28"/>
      <c r="BN483" s="28"/>
      <c r="BO483" s="28"/>
      <c r="BP483" s="28"/>
      <c r="BQ483" s="28"/>
    </row>
    <row r="484" spans="2:69">
      <c r="B484" s="28"/>
      <c r="C484" s="28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  <c r="AZ484" s="33"/>
      <c r="BA484" s="33"/>
      <c r="BB484" s="33"/>
      <c r="BC484" s="33"/>
      <c r="BF484" s="28"/>
      <c r="BJ484" s="28"/>
      <c r="BK484" s="28"/>
      <c r="BL484" s="28"/>
      <c r="BM484" s="28"/>
      <c r="BN484" s="28"/>
      <c r="BO484" s="28"/>
      <c r="BP484" s="28"/>
      <c r="BQ484" s="28"/>
    </row>
    <row r="485" spans="2:69">
      <c r="B485" s="28"/>
      <c r="C485" s="28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  <c r="AZ485" s="33"/>
      <c r="BA485" s="33"/>
      <c r="BB485" s="33"/>
      <c r="BC485" s="33"/>
      <c r="BF485" s="28"/>
      <c r="BJ485" s="28"/>
      <c r="BK485" s="28"/>
      <c r="BL485" s="28"/>
      <c r="BM485" s="28"/>
      <c r="BN485" s="28"/>
      <c r="BO485" s="28"/>
      <c r="BP485" s="28"/>
      <c r="BQ485" s="28"/>
    </row>
    <row r="486" spans="2:69">
      <c r="B486" s="28"/>
      <c r="C486" s="28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  <c r="AZ486" s="33"/>
      <c r="BA486" s="33"/>
      <c r="BB486" s="33"/>
      <c r="BC486" s="33"/>
      <c r="BF486" s="28"/>
      <c r="BJ486" s="28"/>
      <c r="BK486" s="28"/>
      <c r="BL486" s="28"/>
      <c r="BM486" s="28"/>
      <c r="BN486" s="28"/>
      <c r="BO486" s="28"/>
      <c r="BP486" s="28"/>
      <c r="BQ486" s="28"/>
    </row>
    <row r="487" spans="2:69">
      <c r="B487" s="28"/>
      <c r="C487" s="28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  <c r="AZ487" s="33"/>
      <c r="BA487" s="33"/>
      <c r="BB487" s="33"/>
      <c r="BC487" s="33"/>
      <c r="BF487" s="28"/>
      <c r="BJ487" s="28"/>
      <c r="BK487" s="28"/>
      <c r="BL487" s="28"/>
      <c r="BM487" s="28"/>
      <c r="BN487" s="28"/>
      <c r="BO487" s="28"/>
      <c r="BP487" s="28"/>
      <c r="BQ487" s="28"/>
    </row>
    <row r="488" spans="2:69">
      <c r="B488" s="28"/>
      <c r="C488" s="28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3"/>
      <c r="AZ488" s="33"/>
      <c r="BA488" s="33"/>
      <c r="BB488" s="33"/>
      <c r="BC488" s="33"/>
      <c r="BF488" s="28"/>
      <c r="BJ488" s="28"/>
      <c r="BK488" s="28"/>
      <c r="BL488" s="28"/>
      <c r="BM488" s="28"/>
      <c r="BN488" s="28"/>
      <c r="BO488" s="28"/>
      <c r="BP488" s="28"/>
      <c r="BQ488" s="28"/>
    </row>
    <row r="489" spans="2:69">
      <c r="B489" s="28"/>
      <c r="C489" s="28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  <c r="AZ489" s="33"/>
      <c r="BA489" s="33"/>
      <c r="BB489" s="33"/>
      <c r="BC489" s="33"/>
      <c r="BF489" s="28"/>
      <c r="BJ489" s="28"/>
      <c r="BK489" s="28"/>
      <c r="BL489" s="28"/>
      <c r="BM489" s="28"/>
      <c r="BN489" s="28"/>
      <c r="BO489" s="28"/>
      <c r="BP489" s="28"/>
      <c r="BQ489" s="28"/>
    </row>
    <row r="490" spans="2:69">
      <c r="B490" s="28"/>
      <c r="C490" s="28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33"/>
      <c r="AZ490" s="33"/>
      <c r="BA490" s="33"/>
      <c r="BB490" s="33"/>
      <c r="BC490" s="33"/>
      <c r="BF490" s="28"/>
      <c r="BJ490" s="28"/>
      <c r="BK490" s="28"/>
      <c r="BL490" s="28"/>
      <c r="BM490" s="28"/>
      <c r="BN490" s="28"/>
      <c r="BO490" s="28"/>
      <c r="BP490" s="28"/>
      <c r="BQ490" s="28"/>
    </row>
    <row r="491" spans="2:69">
      <c r="B491" s="28"/>
      <c r="C491" s="28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  <c r="AZ491" s="33"/>
      <c r="BA491" s="33"/>
      <c r="BB491" s="33"/>
      <c r="BC491" s="33"/>
      <c r="BF491" s="28"/>
      <c r="BJ491" s="28"/>
      <c r="BK491" s="28"/>
      <c r="BL491" s="28"/>
      <c r="BM491" s="28"/>
      <c r="BN491" s="28"/>
      <c r="BO491" s="28"/>
      <c r="BP491" s="28"/>
      <c r="BQ491" s="28"/>
    </row>
    <row r="492" spans="2:69">
      <c r="B492" s="28"/>
      <c r="C492" s="28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33"/>
      <c r="AZ492" s="33"/>
      <c r="BA492" s="33"/>
      <c r="BB492" s="33"/>
      <c r="BC492" s="33"/>
      <c r="BF492" s="28"/>
      <c r="BJ492" s="28"/>
      <c r="BK492" s="28"/>
      <c r="BL492" s="28"/>
      <c r="BM492" s="28"/>
      <c r="BN492" s="28"/>
      <c r="BO492" s="28"/>
      <c r="BP492" s="28"/>
      <c r="BQ492" s="28"/>
    </row>
    <row r="493" spans="2:69">
      <c r="B493" s="28"/>
      <c r="C493" s="28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3"/>
      <c r="AZ493" s="33"/>
      <c r="BA493" s="33"/>
      <c r="BB493" s="33"/>
      <c r="BC493" s="33"/>
      <c r="BF493" s="28"/>
      <c r="BJ493" s="28"/>
      <c r="BK493" s="28"/>
      <c r="BL493" s="28"/>
      <c r="BM493" s="28"/>
      <c r="BN493" s="28"/>
      <c r="BO493" s="28"/>
      <c r="BP493" s="28"/>
      <c r="BQ493" s="28"/>
    </row>
    <row r="494" spans="2:69">
      <c r="B494" s="28"/>
      <c r="C494" s="28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3"/>
      <c r="AZ494" s="33"/>
      <c r="BA494" s="33"/>
      <c r="BB494" s="33"/>
      <c r="BC494" s="33"/>
      <c r="BF494" s="28"/>
      <c r="BJ494" s="28"/>
      <c r="BK494" s="28"/>
      <c r="BL494" s="28"/>
      <c r="BM494" s="28"/>
      <c r="BN494" s="28"/>
      <c r="BO494" s="28"/>
      <c r="BP494" s="28"/>
      <c r="BQ494" s="28"/>
    </row>
    <row r="495" spans="2:69">
      <c r="B495" s="28"/>
      <c r="C495" s="28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  <c r="AZ495" s="33"/>
      <c r="BA495" s="33"/>
      <c r="BB495" s="33"/>
      <c r="BC495" s="33"/>
      <c r="BF495" s="28"/>
      <c r="BJ495" s="28"/>
      <c r="BK495" s="28"/>
      <c r="BL495" s="28"/>
      <c r="BM495" s="28"/>
      <c r="BN495" s="28"/>
      <c r="BO495" s="28"/>
      <c r="BP495" s="28"/>
      <c r="BQ495" s="28"/>
    </row>
    <row r="496" spans="2:69">
      <c r="B496" s="28"/>
      <c r="C496" s="28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3"/>
      <c r="AZ496" s="33"/>
      <c r="BA496" s="33"/>
      <c r="BB496" s="33"/>
      <c r="BC496" s="33"/>
      <c r="BF496" s="28"/>
      <c r="BJ496" s="28"/>
      <c r="BK496" s="28"/>
      <c r="BL496" s="28"/>
      <c r="BM496" s="28"/>
      <c r="BN496" s="28"/>
      <c r="BO496" s="28"/>
      <c r="BP496" s="28"/>
      <c r="BQ496" s="28"/>
    </row>
    <row r="497" spans="2:69">
      <c r="B497" s="28"/>
      <c r="C497" s="28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33"/>
      <c r="AZ497" s="33"/>
      <c r="BA497" s="33"/>
      <c r="BB497" s="33"/>
      <c r="BC497" s="33"/>
      <c r="BF497" s="28"/>
      <c r="BJ497" s="28"/>
      <c r="BK497" s="28"/>
      <c r="BL497" s="28"/>
      <c r="BM497" s="28"/>
      <c r="BN497" s="28"/>
      <c r="BO497" s="28"/>
      <c r="BP497" s="28"/>
      <c r="BQ497" s="28"/>
    </row>
    <row r="498" spans="2:69">
      <c r="B498" s="28"/>
      <c r="C498" s="28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  <c r="AZ498" s="33"/>
      <c r="BA498" s="33"/>
      <c r="BB498" s="33"/>
      <c r="BC498" s="33"/>
      <c r="BF498" s="28"/>
      <c r="BJ498" s="28"/>
      <c r="BK498" s="28"/>
      <c r="BL498" s="28"/>
      <c r="BM498" s="28"/>
      <c r="BN498" s="28"/>
      <c r="BO498" s="28"/>
      <c r="BP498" s="28"/>
      <c r="BQ498" s="28"/>
    </row>
    <row r="499" spans="2:69">
      <c r="B499" s="28"/>
      <c r="C499" s="28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3"/>
      <c r="AZ499" s="33"/>
      <c r="BA499" s="33"/>
      <c r="BB499" s="33"/>
      <c r="BC499" s="33"/>
      <c r="BF499" s="28"/>
      <c r="BJ499" s="28"/>
      <c r="BK499" s="28"/>
      <c r="BL499" s="28"/>
      <c r="BM499" s="28"/>
      <c r="BN499" s="28"/>
      <c r="BO499" s="28"/>
      <c r="BP499" s="28"/>
      <c r="BQ499" s="28"/>
    </row>
    <row r="500" spans="2:69">
      <c r="B500" s="28"/>
      <c r="C500" s="28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33"/>
      <c r="AZ500" s="33"/>
      <c r="BA500" s="33"/>
      <c r="BB500" s="33"/>
      <c r="BC500" s="33"/>
      <c r="BF500" s="28"/>
      <c r="BJ500" s="28"/>
      <c r="BK500" s="28"/>
      <c r="BL500" s="28"/>
      <c r="BM500" s="28"/>
      <c r="BN500" s="28"/>
      <c r="BO500" s="28"/>
      <c r="BP500" s="28"/>
      <c r="BQ500" s="28"/>
    </row>
    <row r="501" spans="2:69">
      <c r="B501" s="28"/>
      <c r="C501" s="28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3"/>
      <c r="AZ501" s="33"/>
      <c r="BA501" s="33"/>
      <c r="BB501" s="33"/>
      <c r="BC501" s="33"/>
      <c r="BF501" s="28"/>
      <c r="BJ501" s="28"/>
      <c r="BK501" s="28"/>
      <c r="BL501" s="28"/>
      <c r="BM501" s="28"/>
      <c r="BN501" s="28"/>
      <c r="BO501" s="28"/>
      <c r="BP501" s="28"/>
      <c r="BQ501" s="28"/>
    </row>
    <row r="502" spans="2:69">
      <c r="B502" s="28"/>
      <c r="C502" s="28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33"/>
      <c r="AZ502" s="33"/>
      <c r="BA502" s="33"/>
      <c r="BB502" s="33"/>
      <c r="BC502" s="33"/>
      <c r="BF502" s="28"/>
      <c r="BJ502" s="28"/>
      <c r="BK502" s="28"/>
      <c r="BL502" s="28"/>
      <c r="BM502" s="28"/>
      <c r="BN502" s="28"/>
      <c r="BO502" s="28"/>
      <c r="BP502" s="28"/>
      <c r="BQ502" s="28"/>
    </row>
    <row r="503" spans="2:69">
      <c r="B503" s="28"/>
      <c r="C503" s="28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  <c r="AZ503" s="33"/>
      <c r="BA503" s="33"/>
      <c r="BB503" s="33"/>
      <c r="BC503" s="33"/>
      <c r="BF503" s="28"/>
      <c r="BJ503" s="28"/>
      <c r="BK503" s="28"/>
      <c r="BL503" s="28"/>
      <c r="BM503" s="28"/>
      <c r="BN503" s="28"/>
      <c r="BO503" s="28"/>
      <c r="BP503" s="28"/>
      <c r="BQ503" s="28"/>
    </row>
    <row r="504" spans="2:69">
      <c r="B504" s="28"/>
      <c r="C504" s="28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33"/>
      <c r="AZ504" s="33"/>
      <c r="BA504" s="33"/>
      <c r="BB504" s="33"/>
      <c r="BC504" s="33"/>
      <c r="BF504" s="28"/>
      <c r="BJ504" s="28"/>
      <c r="BK504" s="28"/>
      <c r="BL504" s="28"/>
      <c r="BM504" s="28"/>
      <c r="BN504" s="28"/>
      <c r="BO504" s="28"/>
      <c r="BP504" s="28"/>
      <c r="BQ504" s="28"/>
    </row>
    <row r="505" spans="2:69">
      <c r="B505" s="28"/>
      <c r="C505" s="28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33"/>
      <c r="AZ505" s="33"/>
      <c r="BA505" s="33"/>
      <c r="BB505" s="33"/>
      <c r="BC505" s="33"/>
      <c r="BF505" s="28"/>
      <c r="BJ505" s="28"/>
      <c r="BK505" s="28"/>
      <c r="BL505" s="28"/>
      <c r="BM505" s="28"/>
      <c r="BN505" s="28"/>
      <c r="BO505" s="28"/>
      <c r="BP505" s="28"/>
      <c r="BQ505" s="28"/>
    </row>
    <row r="506" spans="2:69">
      <c r="B506" s="28"/>
      <c r="C506" s="28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33"/>
      <c r="AZ506" s="33"/>
      <c r="BA506" s="33"/>
      <c r="BB506" s="33"/>
      <c r="BC506" s="33"/>
      <c r="BF506" s="28"/>
      <c r="BJ506" s="28"/>
      <c r="BK506" s="28"/>
      <c r="BL506" s="28"/>
      <c r="BM506" s="28"/>
      <c r="BN506" s="28"/>
      <c r="BO506" s="28"/>
      <c r="BP506" s="28"/>
      <c r="BQ506" s="28"/>
    </row>
    <row r="507" spans="2:69"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  <c r="AZ507" s="33"/>
      <c r="BA507" s="33"/>
      <c r="BB507" s="33"/>
      <c r="BC507" s="33"/>
      <c r="BF507" s="28"/>
      <c r="BJ507" s="28"/>
      <c r="BK507" s="28"/>
      <c r="BL507" s="28"/>
      <c r="BM507" s="28"/>
      <c r="BN507" s="28"/>
      <c r="BO507" s="28"/>
      <c r="BP507" s="28"/>
      <c r="BQ507" s="28"/>
    </row>
    <row r="508" spans="2:69"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  <c r="AY508" s="33"/>
      <c r="AZ508" s="33"/>
      <c r="BA508" s="33"/>
      <c r="BB508" s="33"/>
      <c r="BC508" s="33"/>
      <c r="BF508" s="28"/>
      <c r="BJ508" s="28"/>
      <c r="BK508" s="28"/>
      <c r="BL508" s="28"/>
      <c r="BM508" s="28"/>
      <c r="BN508" s="28"/>
      <c r="BO508" s="28"/>
      <c r="BP508" s="28"/>
      <c r="BQ508" s="28"/>
    </row>
    <row r="509" spans="2:69"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33"/>
      <c r="AZ509" s="33"/>
      <c r="BA509" s="33"/>
      <c r="BB509" s="33"/>
      <c r="BC509" s="33"/>
      <c r="BF509" s="28"/>
      <c r="BJ509" s="28"/>
      <c r="BK509" s="28"/>
      <c r="BL509" s="28"/>
      <c r="BM509" s="28"/>
      <c r="BN509" s="28"/>
      <c r="BO509" s="28"/>
      <c r="BP509" s="28"/>
      <c r="BQ509" s="28"/>
    </row>
    <row r="510" spans="2:69">
      <c r="B510" s="28"/>
      <c r="C510" s="28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33"/>
      <c r="AZ510" s="33"/>
      <c r="BA510" s="33"/>
      <c r="BB510" s="33"/>
      <c r="BC510" s="33"/>
      <c r="BF510" s="28"/>
      <c r="BJ510" s="28"/>
      <c r="BK510" s="28"/>
      <c r="BL510" s="28"/>
      <c r="BM510" s="28"/>
      <c r="BN510" s="28"/>
      <c r="BO510" s="28"/>
      <c r="BP510" s="28"/>
      <c r="BQ510" s="28"/>
    </row>
    <row r="511" spans="2:69">
      <c r="B511" s="28"/>
      <c r="C511" s="28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33"/>
      <c r="AZ511" s="33"/>
      <c r="BA511" s="33"/>
      <c r="BB511" s="33"/>
      <c r="BC511" s="33"/>
      <c r="BF511" s="28"/>
      <c r="BJ511" s="28"/>
      <c r="BK511" s="28"/>
      <c r="BL511" s="28"/>
      <c r="BM511" s="28"/>
      <c r="BN511" s="28"/>
      <c r="BO511" s="28"/>
      <c r="BP511" s="28"/>
      <c r="BQ511" s="28"/>
    </row>
    <row r="512" spans="2:69">
      <c r="B512" s="28"/>
      <c r="C512" s="28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  <c r="AZ512" s="33"/>
      <c r="BA512" s="33"/>
      <c r="BB512" s="33"/>
      <c r="BC512" s="33"/>
      <c r="BF512" s="28"/>
      <c r="BJ512" s="28"/>
      <c r="BK512" s="28"/>
      <c r="BL512" s="28"/>
      <c r="BM512" s="28"/>
      <c r="BN512" s="28"/>
      <c r="BO512" s="28"/>
      <c r="BP512" s="28"/>
      <c r="BQ512" s="28"/>
    </row>
    <row r="513" spans="2:69">
      <c r="B513" s="28"/>
      <c r="C513" s="28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  <c r="AZ513" s="33"/>
      <c r="BA513" s="33"/>
      <c r="BB513" s="33"/>
      <c r="BC513" s="33"/>
      <c r="BF513" s="28"/>
      <c r="BJ513" s="28"/>
      <c r="BK513" s="28"/>
      <c r="BL513" s="28"/>
      <c r="BM513" s="28"/>
      <c r="BN513" s="28"/>
      <c r="BO513" s="28"/>
      <c r="BP513" s="28"/>
      <c r="BQ513" s="28"/>
    </row>
    <row r="514" spans="2:69">
      <c r="B514" s="28"/>
      <c r="C514" s="28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  <c r="AZ514" s="33"/>
      <c r="BA514" s="33"/>
      <c r="BB514" s="33"/>
      <c r="BC514" s="33"/>
      <c r="BF514" s="28"/>
      <c r="BJ514" s="28"/>
      <c r="BK514" s="28"/>
      <c r="BL514" s="28"/>
      <c r="BM514" s="28"/>
      <c r="BN514" s="28"/>
      <c r="BO514" s="28"/>
      <c r="BP514" s="28"/>
      <c r="BQ514" s="28"/>
    </row>
    <row r="515" spans="2:69">
      <c r="B515" s="28"/>
      <c r="C515" s="28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  <c r="AZ515" s="33"/>
      <c r="BA515" s="33"/>
      <c r="BB515" s="33"/>
      <c r="BC515" s="33"/>
      <c r="BF515" s="28"/>
      <c r="BJ515" s="28"/>
      <c r="BK515" s="28"/>
      <c r="BL515" s="28"/>
      <c r="BM515" s="28"/>
      <c r="BN515" s="28"/>
      <c r="BO515" s="28"/>
      <c r="BP515" s="28"/>
      <c r="BQ515" s="28"/>
    </row>
    <row r="516" spans="2:69">
      <c r="B516" s="28"/>
      <c r="C516" s="28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  <c r="AY516" s="33"/>
      <c r="AZ516" s="33"/>
      <c r="BA516" s="33"/>
      <c r="BB516" s="33"/>
      <c r="BC516" s="33"/>
      <c r="BF516" s="28"/>
      <c r="BJ516" s="28"/>
      <c r="BK516" s="28"/>
      <c r="BL516" s="28"/>
      <c r="BM516" s="28"/>
      <c r="BN516" s="28"/>
      <c r="BO516" s="28"/>
      <c r="BP516" s="28"/>
      <c r="BQ516" s="28"/>
    </row>
    <row r="517" spans="2:69">
      <c r="B517" s="28"/>
      <c r="C517" s="28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  <c r="AY517" s="33"/>
      <c r="AZ517" s="33"/>
      <c r="BA517" s="33"/>
      <c r="BB517" s="33"/>
      <c r="BC517" s="33"/>
      <c r="BF517" s="28"/>
      <c r="BJ517" s="28"/>
      <c r="BK517" s="28"/>
      <c r="BL517" s="28"/>
      <c r="BM517" s="28"/>
      <c r="BN517" s="28"/>
      <c r="BO517" s="28"/>
      <c r="BP517" s="28"/>
      <c r="BQ517" s="28"/>
    </row>
    <row r="518" spans="2:69">
      <c r="B518" s="28"/>
      <c r="C518" s="28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33"/>
      <c r="AZ518" s="33"/>
      <c r="BA518" s="33"/>
      <c r="BB518" s="33"/>
      <c r="BC518" s="33"/>
      <c r="BF518" s="28"/>
      <c r="BJ518" s="28"/>
      <c r="BK518" s="28"/>
      <c r="BL518" s="28"/>
      <c r="BM518" s="28"/>
      <c r="BN518" s="28"/>
      <c r="BO518" s="28"/>
      <c r="BP518" s="28"/>
      <c r="BQ518" s="28"/>
    </row>
    <row r="519" spans="2:69">
      <c r="B519" s="28"/>
      <c r="C519" s="28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  <c r="AY519" s="33"/>
      <c r="AZ519" s="33"/>
      <c r="BA519" s="33"/>
      <c r="BB519" s="33"/>
      <c r="BC519" s="33"/>
      <c r="BF519" s="28"/>
      <c r="BJ519" s="28"/>
      <c r="BK519" s="28"/>
      <c r="BL519" s="28"/>
      <c r="BM519" s="28"/>
      <c r="BN519" s="28"/>
      <c r="BO519" s="28"/>
      <c r="BP519" s="28"/>
      <c r="BQ519" s="28"/>
    </row>
    <row r="520" spans="2:69"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  <c r="AY520" s="33"/>
      <c r="AZ520" s="33"/>
      <c r="BA520" s="33"/>
      <c r="BB520" s="33"/>
      <c r="BC520" s="33"/>
      <c r="BF520" s="28"/>
      <c r="BJ520" s="28"/>
      <c r="BK520" s="28"/>
      <c r="BL520" s="28"/>
      <c r="BM520" s="28"/>
      <c r="BN520" s="28"/>
      <c r="BO520" s="28"/>
      <c r="BP520" s="28"/>
      <c r="BQ520" s="28"/>
    </row>
    <row r="521" spans="2:69">
      <c r="B521" s="28"/>
      <c r="C521" s="28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33"/>
      <c r="AZ521" s="33"/>
      <c r="BA521" s="33"/>
      <c r="BB521" s="33"/>
      <c r="BC521" s="33"/>
      <c r="BF521" s="28"/>
      <c r="BJ521" s="28"/>
      <c r="BK521" s="28"/>
      <c r="BL521" s="28"/>
      <c r="BM521" s="28"/>
      <c r="BN521" s="28"/>
      <c r="BO521" s="28"/>
      <c r="BP521" s="28"/>
      <c r="BQ521" s="28"/>
    </row>
    <row r="522" spans="2:69">
      <c r="B522" s="28"/>
      <c r="C522" s="28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33"/>
      <c r="AZ522" s="33"/>
      <c r="BA522" s="33"/>
      <c r="BB522" s="33"/>
      <c r="BC522" s="33"/>
      <c r="BF522" s="28"/>
      <c r="BJ522" s="28"/>
      <c r="BK522" s="28"/>
      <c r="BL522" s="28"/>
      <c r="BM522" s="28"/>
      <c r="BN522" s="28"/>
      <c r="BO522" s="28"/>
      <c r="BP522" s="28"/>
      <c r="BQ522" s="28"/>
    </row>
    <row r="523" spans="2:69">
      <c r="B523" s="28"/>
      <c r="C523" s="28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33"/>
      <c r="AZ523" s="33"/>
      <c r="BA523" s="33"/>
      <c r="BB523" s="33"/>
      <c r="BC523" s="33"/>
      <c r="BF523" s="28"/>
      <c r="BJ523" s="28"/>
      <c r="BK523" s="28"/>
      <c r="BL523" s="28"/>
      <c r="BM523" s="28"/>
      <c r="BN523" s="28"/>
      <c r="BO523" s="28"/>
      <c r="BP523" s="28"/>
      <c r="BQ523" s="28"/>
    </row>
    <row r="524" spans="2:69">
      <c r="B524" s="28"/>
      <c r="C524" s="28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  <c r="AY524" s="33"/>
      <c r="AZ524" s="33"/>
      <c r="BA524" s="33"/>
      <c r="BB524" s="33"/>
      <c r="BC524" s="33"/>
      <c r="BF524" s="28"/>
      <c r="BJ524" s="28"/>
      <c r="BK524" s="28"/>
      <c r="BL524" s="28"/>
      <c r="BM524" s="28"/>
      <c r="BN524" s="28"/>
      <c r="BO524" s="28"/>
      <c r="BP524" s="28"/>
      <c r="BQ524" s="28"/>
    </row>
    <row r="525" spans="2:69">
      <c r="B525" s="28"/>
      <c r="C525" s="28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  <c r="AY525" s="33"/>
      <c r="AZ525" s="33"/>
      <c r="BA525" s="33"/>
      <c r="BB525" s="33"/>
      <c r="BC525" s="33"/>
      <c r="BF525" s="28"/>
      <c r="BJ525" s="28"/>
      <c r="BK525" s="28"/>
      <c r="BL525" s="28"/>
      <c r="BM525" s="28"/>
      <c r="BN525" s="28"/>
      <c r="BO525" s="28"/>
      <c r="BP525" s="28"/>
      <c r="BQ525" s="28"/>
    </row>
    <row r="526" spans="2:69">
      <c r="B526" s="28"/>
      <c r="C526" s="28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  <c r="AZ526" s="33"/>
      <c r="BA526" s="33"/>
      <c r="BB526" s="33"/>
      <c r="BC526" s="33"/>
      <c r="BF526" s="28"/>
      <c r="BJ526" s="28"/>
      <c r="BK526" s="28"/>
      <c r="BL526" s="28"/>
      <c r="BM526" s="28"/>
      <c r="BN526" s="28"/>
      <c r="BO526" s="28"/>
      <c r="BP526" s="28"/>
      <c r="BQ526" s="28"/>
    </row>
    <row r="527" spans="2:69">
      <c r="B527" s="28"/>
      <c r="C527" s="28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  <c r="AZ527" s="33"/>
      <c r="BA527" s="33"/>
      <c r="BB527" s="33"/>
      <c r="BC527" s="33"/>
      <c r="BF527" s="28"/>
      <c r="BJ527" s="28"/>
      <c r="BK527" s="28"/>
      <c r="BL527" s="28"/>
      <c r="BM527" s="28"/>
      <c r="BN527" s="28"/>
      <c r="BO527" s="28"/>
      <c r="BP527" s="28"/>
      <c r="BQ527" s="28"/>
    </row>
    <row r="528" spans="2:69">
      <c r="B528" s="28"/>
      <c r="C528" s="28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33"/>
      <c r="AZ528" s="33"/>
      <c r="BA528" s="33"/>
      <c r="BB528" s="33"/>
      <c r="BC528" s="33"/>
      <c r="BF528" s="28"/>
      <c r="BJ528" s="28"/>
      <c r="BK528" s="28"/>
      <c r="BL528" s="28"/>
      <c r="BM528" s="28"/>
      <c r="BN528" s="28"/>
      <c r="BO528" s="28"/>
      <c r="BP528" s="28"/>
      <c r="BQ528" s="28"/>
    </row>
    <row r="529" spans="2:69">
      <c r="B529" s="28"/>
      <c r="C529" s="28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  <c r="AY529" s="33"/>
      <c r="AZ529" s="33"/>
      <c r="BA529" s="33"/>
      <c r="BB529" s="33"/>
      <c r="BC529" s="33"/>
      <c r="BF529" s="28"/>
      <c r="BJ529" s="28"/>
      <c r="BK529" s="28"/>
      <c r="BL529" s="28"/>
      <c r="BM529" s="28"/>
      <c r="BN529" s="28"/>
      <c r="BO529" s="28"/>
      <c r="BP529" s="28"/>
      <c r="BQ529" s="28"/>
    </row>
    <row r="530" spans="2:69">
      <c r="B530" s="28"/>
      <c r="C530" s="28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33"/>
      <c r="AZ530" s="33"/>
      <c r="BA530" s="33"/>
      <c r="BB530" s="33"/>
      <c r="BC530" s="33"/>
      <c r="BF530" s="28"/>
      <c r="BJ530" s="28"/>
      <c r="BK530" s="28"/>
      <c r="BL530" s="28"/>
      <c r="BM530" s="28"/>
      <c r="BN530" s="28"/>
      <c r="BO530" s="28"/>
      <c r="BP530" s="28"/>
      <c r="BQ530" s="28"/>
    </row>
    <row r="531" spans="2:69"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33"/>
      <c r="AZ531" s="33"/>
      <c r="BA531" s="33"/>
      <c r="BB531" s="33"/>
      <c r="BC531" s="33"/>
      <c r="BF531" s="28"/>
      <c r="BJ531" s="28"/>
      <c r="BK531" s="28"/>
      <c r="BL531" s="28"/>
      <c r="BM531" s="28"/>
      <c r="BN531" s="28"/>
      <c r="BO531" s="28"/>
      <c r="BP531" s="28"/>
      <c r="BQ531" s="28"/>
    </row>
    <row r="532" spans="2:69">
      <c r="B532" s="28"/>
      <c r="C532" s="28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  <c r="AZ532" s="33"/>
      <c r="BA532" s="33"/>
      <c r="BB532" s="33"/>
      <c r="BC532" s="33"/>
      <c r="BF532" s="28"/>
      <c r="BJ532" s="28"/>
      <c r="BK532" s="28"/>
      <c r="BL532" s="28"/>
      <c r="BM532" s="28"/>
      <c r="BN532" s="28"/>
      <c r="BO532" s="28"/>
      <c r="BP532" s="28"/>
      <c r="BQ532" s="28"/>
    </row>
    <row r="533" spans="2:69">
      <c r="B533" s="28"/>
      <c r="C533" s="28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  <c r="AZ533" s="33"/>
      <c r="BA533" s="33"/>
      <c r="BB533" s="33"/>
      <c r="BC533" s="33"/>
      <c r="BF533" s="28"/>
      <c r="BJ533" s="28"/>
      <c r="BK533" s="28"/>
      <c r="BL533" s="28"/>
      <c r="BM533" s="28"/>
      <c r="BN533" s="28"/>
      <c r="BO533" s="28"/>
      <c r="BP533" s="28"/>
      <c r="BQ533" s="28"/>
    </row>
    <row r="534" spans="2:69">
      <c r="B534" s="28"/>
      <c r="C534" s="28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33"/>
      <c r="AZ534" s="33"/>
      <c r="BA534" s="33"/>
      <c r="BB534" s="33"/>
      <c r="BC534" s="33"/>
      <c r="BF534" s="28"/>
      <c r="BJ534" s="28"/>
      <c r="BK534" s="28"/>
      <c r="BL534" s="28"/>
      <c r="BM534" s="28"/>
      <c r="BN534" s="28"/>
      <c r="BO534" s="28"/>
      <c r="BP534" s="28"/>
      <c r="BQ534" s="28"/>
    </row>
    <row r="535" spans="2:69">
      <c r="B535" s="28"/>
      <c r="C535" s="28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  <c r="AY535" s="33"/>
      <c r="AZ535" s="33"/>
      <c r="BA535" s="33"/>
      <c r="BB535" s="33"/>
      <c r="BC535" s="33"/>
      <c r="BF535" s="28"/>
      <c r="BJ535" s="28"/>
      <c r="BK535" s="28"/>
      <c r="BL535" s="28"/>
      <c r="BM535" s="28"/>
      <c r="BN535" s="28"/>
      <c r="BO535" s="28"/>
      <c r="BP535" s="28"/>
      <c r="BQ535" s="28"/>
    </row>
    <row r="536" spans="2:69">
      <c r="B536" s="28"/>
      <c r="C536" s="28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  <c r="AY536" s="33"/>
      <c r="AZ536" s="33"/>
      <c r="BA536" s="33"/>
      <c r="BB536" s="33"/>
      <c r="BC536" s="33"/>
      <c r="BF536" s="28"/>
      <c r="BJ536" s="28"/>
      <c r="BK536" s="28"/>
      <c r="BL536" s="28"/>
      <c r="BM536" s="28"/>
      <c r="BN536" s="28"/>
      <c r="BO536" s="28"/>
      <c r="BP536" s="28"/>
      <c r="BQ536" s="28"/>
    </row>
    <row r="537" spans="2:69">
      <c r="B537" s="28"/>
      <c r="C537" s="28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  <c r="AY537" s="33"/>
      <c r="AZ537" s="33"/>
      <c r="BA537" s="33"/>
      <c r="BB537" s="33"/>
      <c r="BC537" s="33"/>
      <c r="BF537" s="28"/>
      <c r="BJ537" s="28"/>
      <c r="BK537" s="28"/>
      <c r="BL537" s="28"/>
      <c r="BM537" s="28"/>
      <c r="BN537" s="28"/>
      <c r="BO537" s="28"/>
      <c r="BP537" s="28"/>
      <c r="BQ537" s="28"/>
    </row>
    <row r="538" spans="2:69">
      <c r="B538" s="28"/>
      <c r="C538" s="28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  <c r="AY538" s="33"/>
      <c r="AZ538" s="33"/>
      <c r="BA538" s="33"/>
      <c r="BB538" s="33"/>
      <c r="BC538" s="33"/>
      <c r="BF538" s="28"/>
      <c r="BJ538" s="28"/>
      <c r="BK538" s="28"/>
      <c r="BL538" s="28"/>
      <c r="BM538" s="28"/>
      <c r="BN538" s="28"/>
      <c r="BO538" s="28"/>
      <c r="BP538" s="28"/>
      <c r="BQ538" s="28"/>
    </row>
    <row r="539" spans="2:69">
      <c r="B539" s="28"/>
      <c r="C539" s="28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  <c r="AY539" s="33"/>
      <c r="AZ539" s="33"/>
      <c r="BA539" s="33"/>
      <c r="BB539" s="33"/>
      <c r="BC539" s="33"/>
      <c r="BF539" s="28"/>
      <c r="BJ539" s="28"/>
      <c r="BK539" s="28"/>
      <c r="BL539" s="28"/>
      <c r="BM539" s="28"/>
      <c r="BN539" s="28"/>
      <c r="BO539" s="28"/>
      <c r="BP539" s="28"/>
      <c r="BQ539" s="28"/>
    </row>
    <row r="540" spans="2:69">
      <c r="B540" s="28"/>
      <c r="C540" s="28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  <c r="AY540" s="33"/>
      <c r="AZ540" s="33"/>
      <c r="BA540" s="33"/>
      <c r="BB540" s="33"/>
      <c r="BC540" s="33"/>
      <c r="BF540" s="28"/>
      <c r="BJ540" s="28"/>
      <c r="BK540" s="28"/>
      <c r="BL540" s="28"/>
      <c r="BM540" s="28"/>
      <c r="BN540" s="28"/>
      <c r="BO540" s="28"/>
      <c r="BP540" s="28"/>
      <c r="BQ540" s="28"/>
    </row>
    <row r="541" spans="2:69">
      <c r="B541" s="28"/>
      <c r="C541" s="28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  <c r="AY541" s="33"/>
      <c r="AZ541" s="33"/>
      <c r="BA541" s="33"/>
      <c r="BB541" s="33"/>
      <c r="BC541" s="33"/>
      <c r="BF541" s="28"/>
      <c r="BJ541" s="28"/>
      <c r="BK541" s="28"/>
      <c r="BL541" s="28"/>
      <c r="BM541" s="28"/>
      <c r="BN541" s="28"/>
      <c r="BO541" s="28"/>
      <c r="BP541" s="28"/>
      <c r="BQ541" s="28"/>
    </row>
    <row r="542" spans="2:69"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  <c r="AY542" s="33"/>
      <c r="AZ542" s="33"/>
      <c r="BA542" s="33"/>
      <c r="BB542" s="33"/>
      <c r="BC542" s="33"/>
      <c r="BF542" s="28"/>
      <c r="BJ542" s="28"/>
      <c r="BK542" s="28"/>
      <c r="BL542" s="28"/>
      <c r="BM542" s="28"/>
      <c r="BN542" s="28"/>
      <c r="BO542" s="28"/>
      <c r="BP542" s="28"/>
      <c r="BQ542" s="28"/>
    </row>
    <row r="543" spans="2:69"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  <c r="AY543" s="33"/>
      <c r="AZ543" s="33"/>
      <c r="BA543" s="33"/>
      <c r="BB543" s="33"/>
      <c r="BC543" s="33"/>
      <c r="BF543" s="28"/>
      <c r="BJ543" s="28"/>
      <c r="BK543" s="28"/>
      <c r="BL543" s="28"/>
      <c r="BM543" s="28"/>
      <c r="BN543" s="28"/>
      <c r="BO543" s="28"/>
      <c r="BP543" s="28"/>
      <c r="BQ543" s="28"/>
    </row>
    <row r="544" spans="2:69">
      <c r="B544" s="28"/>
      <c r="C544" s="28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  <c r="AY544" s="33"/>
      <c r="AZ544" s="33"/>
      <c r="BA544" s="33"/>
      <c r="BB544" s="33"/>
      <c r="BC544" s="33"/>
      <c r="BF544" s="28"/>
      <c r="BJ544" s="28"/>
      <c r="BK544" s="28"/>
      <c r="BL544" s="28"/>
      <c r="BM544" s="28"/>
      <c r="BN544" s="28"/>
      <c r="BO544" s="28"/>
      <c r="BP544" s="28"/>
      <c r="BQ544" s="28"/>
    </row>
    <row r="545" spans="2:69">
      <c r="B545" s="28"/>
      <c r="C545" s="28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  <c r="AY545" s="33"/>
      <c r="AZ545" s="33"/>
      <c r="BA545" s="33"/>
      <c r="BB545" s="33"/>
      <c r="BC545" s="33"/>
      <c r="BF545" s="28"/>
      <c r="BJ545" s="28"/>
      <c r="BK545" s="28"/>
      <c r="BL545" s="28"/>
      <c r="BM545" s="28"/>
      <c r="BN545" s="28"/>
      <c r="BO545" s="28"/>
      <c r="BP545" s="28"/>
      <c r="BQ545" s="28"/>
    </row>
    <row r="546" spans="2:69">
      <c r="B546" s="28"/>
      <c r="C546" s="28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  <c r="AY546" s="33"/>
      <c r="AZ546" s="33"/>
      <c r="BA546" s="33"/>
      <c r="BB546" s="33"/>
      <c r="BC546" s="33"/>
      <c r="BF546" s="28"/>
      <c r="BJ546" s="28"/>
      <c r="BK546" s="28"/>
      <c r="BL546" s="28"/>
      <c r="BM546" s="28"/>
      <c r="BN546" s="28"/>
      <c r="BO546" s="28"/>
      <c r="BP546" s="28"/>
      <c r="BQ546" s="28"/>
    </row>
    <row r="547" spans="2:69">
      <c r="B547" s="28"/>
      <c r="C547" s="28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  <c r="AY547" s="33"/>
      <c r="AZ547" s="33"/>
      <c r="BA547" s="33"/>
      <c r="BB547" s="33"/>
      <c r="BC547" s="33"/>
      <c r="BF547" s="28"/>
      <c r="BJ547" s="28"/>
      <c r="BK547" s="28"/>
      <c r="BL547" s="28"/>
      <c r="BM547" s="28"/>
      <c r="BN547" s="28"/>
      <c r="BO547" s="28"/>
      <c r="BP547" s="28"/>
      <c r="BQ547" s="28"/>
    </row>
    <row r="548" spans="2:69">
      <c r="B548" s="28"/>
      <c r="C548" s="28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  <c r="AY548" s="33"/>
      <c r="AZ548" s="33"/>
      <c r="BA548" s="33"/>
      <c r="BB548" s="33"/>
      <c r="BC548" s="33"/>
      <c r="BF548" s="28"/>
      <c r="BJ548" s="28"/>
      <c r="BK548" s="28"/>
      <c r="BL548" s="28"/>
      <c r="BM548" s="28"/>
      <c r="BN548" s="28"/>
      <c r="BO548" s="28"/>
      <c r="BP548" s="28"/>
      <c r="BQ548" s="28"/>
    </row>
    <row r="549" spans="2:69">
      <c r="B549" s="28"/>
      <c r="C549" s="28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33"/>
      <c r="AZ549" s="33"/>
      <c r="BA549" s="33"/>
      <c r="BB549" s="33"/>
      <c r="BC549" s="33"/>
      <c r="BF549" s="28"/>
      <c r="BJ549" s="28"/>
      <c r="BK549" s="28"/>
      <c r="BL549" s="28"/>
      <c r="BM549" s="28"/>
      <c r="BN549" s="28"/>
      <c r="BO549" s="28"/>
      <c r="BP549" s="28"/>
      <c r="BQ549" s="28"/>
    </row>
    <row r="550" spans="2:69">
      <c r="B550" s="28"/>
      <c r="C550" s="28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  <c r="AY550" s="33"/>
      <c r="AZ550" s="33"/>
      <c r="BA550" s="33"/>
      <c r="BB550" s="33"/>
      <c r="BC550" s="33"/>
      <c r="BF550" s="28"/>
      <c r="BJ550" s="28"/>
      <c r="BK550" s="28"/>
      <c r="BL550" s="28"/>
      <c r="BM550" s="28"/>
      <c r="BN550" s="28"/>
      <c r="BO550" s="28"/>
      <c r="BP550" s="28"/>
      <c r="BQ550" s="28"/>
    </row>
    <row r="551" spans="2:69">
      <c r="B551" s="28"/>
      <c r="C551" s="28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33"/>
      <c r="AZ551" s="33"/>
      <c r="BA551" s="33"/>
      <c r="BB551" s="33"/>
      <c r="BC551" s="33"/>
      <c r="BF551" s="28"/>
      <c r="BJ551" s="28"/>
      <c r="BK551" s="28"/>
      <c r="BL551" s="28"/>
      <c r="BM551" s="28"/>
      <c r="BN551" s="28"/>
      <c r="BO551" s="28"/>
      <c r="BP551" s="28"/>
      <c r="BQ551" s="28"/>
    </row>
    <row r="552" spans="2:69">
      <c r="B552" s="28"/>
      <c r="C552" s="28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  <c r="AY552" s="33"/>
      <c r="AZ552" s="33"/>
      <c r="BA552" s="33"/>
      <c r="BB552" s="33"/>
      <c r="BC552" s="33"/>
      <c r="BF552" s="28"/>
      <c r="BJ552" s="28"/>
      <c r="BK552" s="28"/>
      <c r="BL552" s="28"/>
      <c r="BM552" s="28"/>
      <c r="BN552" s="28"/>
      <c r="BO552" s="28"/>
      <c r="BP552" s="28"/>
      <c r="BQ552" s="28"/>
    </row>
    <row r="553" spans="2:69">
      <c r="B553" s="28"/>
      <c r="C553" s="28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  <c r="AY553" s="33"/>
      <c r="AZ553" s="33"/>
      <c r="BA553" s="33"/>
      <c r="BB553" s="33"/>
      <c r="BC553" s="33"/>
      <c r="BF553" s="28"/>
      <c r="BJ553" s="28"/>
      <c r="BK553" s="28"/>
      <c r="BL553" s="28"/>
      <c r="BM553" s="28"/>
      <c r="BN553" s="28"/>
      <c r="BO553" s="28"/>
      <c r="BP553" s="28"/>
      <c r="BQ553" s="28"/>
    </row>
    <row r="554" spans="2:69"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  <c r="AY554" s="33"/>
      <c r="AZ554" s="33"/>
      <c r="BA554" s="33"/>
      <c r="BB554" s="33"/>
      <c r="BC554" s="33"/>
      <c r="BF554" s="28"/>
      <c r="BJ554" s="28"/>
      <c r="BK554" s="28"/>
      <c r="BL554" s="28"/>
      <c r="BM554" s="28"/>
      <c r="BN554" s="28"/>
      <c r="BO554" s="28"/>
      <c r="BP554" s="28"/>
      <c r="BQ554" s="28"/>
    </row>
    <row r="555" spans="2:69">
      <c r="B555" s="28"/>
      <c r="C555" s="28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  <c r="AY555" s="33"/>
      <c r="AZ555" s="33"/>
      <c r="BA555" s="33"/>
      <c r="BB555" s="33"/>
      <c r="BC555" s="33"/>
      <c r="BF555" s="28"/>
      <c r="BJ555" s="28"/>
      <c r="BK555" s="28"/>
      <c r="BL555" s="28"/>
      <c r="BM555" s="28"/>
      <c r="BN555" s="28"/>
      <c r="BO555" s="28"/>
      <c r="BP555" s="28"/>
      <c r="BQ555" s="28"/>
    </row>
    <row r="556" spans="2:69">
      <c r="B556" s="28"/>
      <c r="C556" s="28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  <c r="AY556" s="33"/>
      <c r="AZ556" s="33"/>
      <c r="BA556" s="33"/>
      <c r="BB556" s="33"/>
      <c r="BC556" s="33"/>
      <c r="BF556" s="28"/>
      <c r="BJ556" s="28"/>
      <c r="BK556" s="28"/>
      <c r="BL556" s="28"/>
      <c r="BM556" s="28"/>
      <c r="BN556" s="28"/>
      <c r="BO556" s="28"/>
      <c r="BP556" s="28"/>
      <c r="BQ556" s="28"/>
    </row>
    <row r="557" spans="2:69">
      <c r="B557" s="28"/>
      <c r="C557" s="28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  <c r="AY557" s="33"/>
      <c r="AZ557" s="33"/>
      <c r="BA557" s="33"/>
      <c r="BB557" s="33"/>
      <c r="BC557" s="33"/>
      <c r="BF557" s="28"/>
      <c r="BJ557" s="28"/>
      <c r="BK557" s="28"/>
      <c r="BL557" s="28"/>
      <c r="BM557" s="28"/>
      <c r="BN557" s="28"/>
      <c r="BO557" s="28"/>
      <c r="BP557" s="28"/>
      <c r="BQ557" s="28"/>
    </row>
    <row r="558" spans="2:69">
      <c r="B558" s="28"/>
      <c r="C558" s="28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  <c r="AY558" s="33"/>
      <c r="AZ558" s="33"/>
      <c r="BA558" s="33"/>
      <c r="BB558" s="33"/>
      <c r="BC558" s="33"/>
      <c r="BF558" s="28"/>
      <c r="BJ558" s="28"/>
      <c r="BK558" s="28"/>
      <c r="BL558" s="28"/>
      <c r="BM558" s="28"/>
      <c r="BN558" s="28"/>
      <c r="BO558" s="28"/>
      <c r="BP558" s="28"/>
      <c r="BQ558" s="28"/>
    </row>
    <row r="559" spans="2:69">
      <c r="B559" s="28"/>
      <c r="C559" s="28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  <c r="AY559" s="33"/>
      <c r="AZ559" s="33"/>
      <c r="BA559" s="33"/>
      <c r="BB559" s="33"/>
      <c r="BC559" s="33"/>
      <c r="BF559" s="28"/>
      <c r="BJ559" s="28"/>
      <c r="BK559" s="28"/>
      <c r="BL559" s="28"/>
      <c r="BM559" s="28"/>
      <c r="BN559" s="28"/>
      <c r="BO559" s="28"/>
      <c r="BP559" s="28"/>
      <c r="BQ559" s="28"/>
    </row>
    <row r="560" spans="2:69">
      <c r="B560" s="28"/>
      <c r="C560" s="28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  <c r="AY560" s="33"/>
      <c r="AZ560" s="33"/>
      <c r="BA560" s="33"/>
      <c r="BB560" s="33"/>
      <c r="BC560" s="33"/>
      <c r="BF560" s="28"/>
      <c r="BJ560" s="28"/>
      <c r="BK560" s="28"/>
      <c r="BL560" s="28"/>
      <c r="BM560" s="28"/>
      <c r="BN560" s="28"/>
      <c r="BO560" s="28"/>
      <c r="BP560" s="28"/>
      <c r="BQ560" s="28"/>
    </row>
    <row r="561" spans="2:69">
      <c r="B561" s="28"/>
      <c r="C561" s="28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  <c r="AY561" s="33"/>
      <c r="AZ561" s="33"/>
      <c r="BA561" s="33"/>
      <c r="BB561" s="33"/>
      <c r="BC561" s="33"/>
      <c r="BF561" s="28"/>
      <c r="BJ561" s="28"/>
      <c r="BK561" s="28"/>
      <c r="BL561" s="28"/>
      <c r="BM561" s="28"/>
      <c r="BN561" s="28"/>
      <c r="BO561" s="28"/>
      <c r="BP561" s="28"/>
      <c r="BQ561" s="28"/>
    </row>
    <row r="562" spans="2:69">
      <c r="B562" s="28"/>
      <c r="C562" s="28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  <c r="AY562" s="33"/>
      <c r="AZ562" s="33"/>
      <c r="BA562" s="33"/>
      <c r="BB562" s="33"/>
      <c r="BC562" s="33"/>
      <c r="BF562" s="28"/>
      <c r="BJ562" s="28"/>
      <c r="BK562" s="28"/>
      <c r="BL562" s="28"/>
      <c r="BM562" s="28"/>
      <c r="BN562" s="28"/>
      <c r="BO562" s="28"/>
      <c r="BP562" s="28"/>
      <c r="BQ562" s="28"/>
    </row>
    <row r="563" spans="2:69">
      <c r="B563" s="28"/>
      <c r="C563" s="28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  <c r="AY563" s="33"/>
      <c r="AZ563" s="33"/>
      <c r="BA563" s="33"/>
      <c r="BB563" s="33"/>
      <c r="BC563" s="33"/>
      <c r="BF563" s="28"/>
      <c r="BJ563" s="28"/>
      <c r="BK563" s="28"/>
      <c r="BL563" s="28"/>
      <c r="BM563" s="28"/>
      <c r="BN563" s="28"/>
      <c r="BO563" s="28"/>
      <c r="BP563" s="28"/>
      <c r="BQ563" s="28"/>
    </row>
    <row r="564" spans="2:69">
      <c r="B564" s="28"/>
      <c r="C564" s="28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  <c r="AY564" s="33"/>
      <c r="AZ564" s="33"/>
      <c r="BA564" s="33"/>
      <c r="BB564" s="33"/>
      <c r="BC564" s="33"/>
      <c r="BF564" s="28"/>
      <c r="BJ564" s="28"/>
      <c r="BK564" s="28"/>
      <c r="BL564" s="28"/>
      <c r="BM564" s="28"/>
      <c r="BN564" s="28"/>
      <c r="BO564" s="28"/>
      <c r="BP564" s="28"/>
      <c r="BQ564" s="28"/>
    </row>
    <row r="565" spans="2:69"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  <c r="AY565" s="33"/>
      <c r="AZ565" s="33"/>
      <c r="BA565" s="33"/>
      <c r="BB565" s="33"/>
      <c r="BC565" s="33"/>
      <c r="BF565" s="28"/>
      <c r="BJ565" s="28"/>
      <c r="BK565" s="28"/>
      <c r="BL565" s="28"/>
      <c r="BM565" s="28"/>
      <c r="BN565" s="28"/>
      <c r="BO565" s="28"/>
      <c r="BP565" s="28"/>
      <c r="BQ565" s="28"/>
    </row>
    <row r="566" spans="2:69">
      <c r="B566" s="28"/>
      <c r="C566" s="28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  <c r="AY566" s="33"/>
      <c r="AZ566" s="33"/>
      <c r="BA566" s="33"/>
      <c r="BB566" s="33"/>
      <c r="BC566" s="33"/>
      <c r="BF566" s="28"/>
      <c r="BJ566" s="28"/>
      <c r="BK566" s="28"/>
      <c r="BL566" s="28"/>
      <c r="BM566" s="28"/>
      <c r="BN566" s="28"/>
      <c r="BO566" s="28"/>
      <c r="BP566" s="28"/>
      <c r="BQ566" s="28"/>
    </row>
    <row r="567" spans="2:69">
      <c r="B567" s="28"/>
      <c r="C567" s="28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  <c r="AY567" s="33"/>
      <c r="AZ567" s="33"/>
      <c r="BA567" s="33"/>
      <c r="BB567" s="33"/>
      <c r="BC567" s="33"/>
      <c r="BF567" s="28"/>
      <c r="BJ567" s="28"/>
      <c r="BK567" s="28"/>
      <c r="BL567" s="28"/>
      <c r="BM567" s="28"/>
      <c r="BN567" s="28"/>
      <c r="BO567" s="28"/>
      <c r="BP567" s="28"/>
      <c r="BQ567" s="28"/>
    </row>
    <row r="568" spans="2:69">
      <c r="B568" s="28"/>
      <c r="C568" s="28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  <c r="AY568" s="33"/>
      <c r="AZ568" s="33"/>
      <c r="BA568" s="33"/>
      <c r="BB568" s="33"/>
      <c r="BC568" s="33"/>
      <c r="BF568" s="28"/>
      <c r="BJ568" s="28"/>
      <c r="BK568" s="28"/>
      <c r="BL568" s="28"/>
      <c r="BM568" s="28"/>
      <c r="BN568" s="28"/>
      <c r="BO568" s="28"/>
      <c r="BP568" s="28"/>
      <c r="BQ568" s="28"/>
    </row>
    <row r="569" spans="2:69">
      <c r="B569" s="28"/>
      <c r="C569" s="28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  <c r="AY569" s="33"/>
      <c r="AZ569" s="33"/>
      <c r="BA569" s="33"/>
      <c r="BB569" s="33"/>
      <c r="BC569" s="33"/>
      <c r="BF569" s="28"/>
      <c r="BJ569" s="28"/>
      <c r="BK569" s="28"/>
      <c r="BL569" s="28"/>
      <c r="BM569" s="28"/>
      <c r="BN569" s="28"/>
      <c r="BO569" s="28"/>
      <c r="BP569" s="28"/>
      <c r="BQ569" s="28"/>
    </row>
    <row r="570" spans="2:69">
      <c r="B570" s="28"/>
      <c r="C570" s="28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  <c r="AY570" s="33"/>
      <c r="AZ570" s="33"/>
      <c r="BA570" s="33"/>
      <c r="BB570" s="33"/>
      <c r="BC570" s="33"/>
      <c r="BF570" s="28"/>
      <c r="BJ570" s="28"/>
      <c r="BK570" s="28"/>
      <c r="BL570" s="28"/>
      <c r="BM570" s="28"/>
      <c r="BN570" s="28"/>
      <c r="BO570" s="28"/>
      <c r="BP570" s="28"/>
      <c r="BQ570" s="28"/>
    </row>
    <row r="571" spans="2:69">
      <c r="B571" s="28"/>
      <c r="C571" s="28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  <c r="AY571" s="33"/>
      <c r="AZ571" s="33"/>
      <c r="BA571" s="33"/>
      <c r="BB571" s="33"/>
      <c r="BC571" s="33"/>
      <c r="BF571" s="28"/>
      <c r="BJ571" s="28"/>
      <c r="BK571" s="28"/>
      <c r="BL571" s="28"/>
      <c r="BM571" s="28"/>
      <c r="BN571" s="28"/>
      <c r="BO571" s="28"/>
      <c r="BP571" s="28"/>
      <c r="BQ571" s="28"/>
    </row>
    <row r="572" spans="2:69">
      <c r="B572" s="28"/>
      <c r="C572" s="28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  <c r="AY572" s="33"/>
      <c r="AZ572" s="33"/>
      <c r="BA572" s="33"/>
      <c r="BB572" s="33"/>
      <c r="BC572" s="33"/>
      <c r="BF572" s="28"/>
      <c r="BJ572" s="28"/>
      <c r="BK572" s="28"/>
      <c r="BL572" s="28"/>
      <c r="BM572" s="28"/>
      <c r="BN572" s="28"/>
      <c r="BO572" s="28"/>
      <c r="BP572" s="28"/>
      <c r="BQ572" s="28"/>
    </row>
    <row r="573" spans="2:69">
      <c r="B573" s="28"/>
      <c r="C573" s="28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  <c r="AY573" s="33"/>
      <c r="AZ573" s="33"/>
      <c r="BA573" s="33"/>
      <c r="BB573" s="33"/>
      <c r="BC573" s="33"/>
      <c r="BF573" s="28"/>
      <c r="BJ573" s="28"/>
      <c r="BK573" s="28"/>
      <c r="BL573" s="28"/>
      <c r="BM573" s="28"/>
      <c r="BN573" s="28"/>
      <c r="BO573" s="28"/>
      <c r="BP573" s="28"/>
      <c r="BQ573" s="28"/>
    </row>
    <row r="574" spans="2:69">
      <c r="B574" s="28"/>
      <c r="C574" s="28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  <c r="AY574" s="33"/>
      <c r="AZ574" s="33"/>
      <c r="BA574" s="33"/>
      <c r="BB574" s="33"/>
      <c r="BC574" s="33"/>
      <c r="BF574" s="28"/>
      <c r="BJ574" s="28"/>
      <c r="BK574" s="28"/>
      <c r="BL574" s="28"/>
      <c r="BM574" s="28"/>
      <c r="BN574" s="28"/>
      <c r="BO574" s="28"/>
      <c r="BP574" s="28"/>
      <c r="BQ574" s="28"/>
    </row>
    <row r="575" spans="2:69">
      <c r="B575" s="28"/>
      <c r="C575" s="28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  <c r="AY575" s="33"/>
      <c r="AZ575" s="33"/>
      <c r="BA575" s="33"/>
      <c r="BB575" s="33"/>
      <c r="BC575" s="33"/>
      <c r="BF575" s="28"/>
      <c r="BJ575" s="28"/>
      <c r="BK575" s="28"/>
      <c r="BL575" s="28"/>
      <c r="BM575" s="28"/>
      <c r="BN575" s="28"/>
      <c r="BO575" s="28"/>
      <c r="BP575" s="28"/>
      <c r="BQ575" s="28"/>
    </row>
    <row r="576" spans="2:69">
      <c r="B576" s="28"/>
      <c r="C576" s="28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  <c r="AY576" s="33"/>
      <c r="AZ576" s="33"/>
      <c r="BA576" s="33"/>
      <c r="BB576" s="33"/>
      <c r="BC576" s="33"/>
      <c r="BF576" s="28"/>
      <c r="BJ576" s="28"/>
      <c r="BK576" s="28"/>
      <c r="BL576" s="28"/>
      <c r="BM576" s="28"/>
      <c r="BN576" s="28"/>
      <c r="BO576" s="28"/>
      <c r="BP576" s="28"/>
      <c r="BQ576" s="28"/>
    </row>
    <row r="577" spans="2:69">
      <c r="B577" s="28"/>
      <c r="C577" s="28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  <c r="AY577" s="33"/>
      <c r="AZ577" s="33"/>
      <c r="BA577" s="33"/>
      <c r="BB577" s="33"/>
      <c r="BC577" s="33"/>
      <c r="BF577" s="28"/>
      <c r="BJ577" s="28"/>
      <c r="BK577" s="28"/>
      <c r="BL577" s="28"/>
      <c r="BM577" s="28"/>
      <c r="BN577" s="28"/>
      <c r="BO577" s="28"/>
      <c r="BP577" s="28"/>
      <c r="BQ577" s="28"/>
    </row>
    <row r="578" spans="2:69">
      <c r="B578" s="28"/>
      <c r="C578" s="28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  <c r="AY578" s="33"/>
      <c r="AZ578" s="33"/>
      <c r="BA578" s="33"/>
      <c r="BB578" s="33"/>
      <c r="BC578" s="33"/>
      <c r="BF578" s="28"/>
      <c r="BJ578" s="28"/>
      <c r="BK578" s="28"/>
      <c r="BL578" s="28"/>
      <c r="BM578" s="28"/>
      <c r="BN578" s="28"/>
      <c r="BO578" s="28"/>
      <c r="BP578" s="28"/>
      <c r="BQ578" s="28"/>
    </row>
    <row r="579" spans="2:69">
      <c r="B579" s="28"/>
      <c r="C579" s="28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  <c r="AY579" s="33"/>
      <c r="AZ579" s="33"/>
      <c r="BA579" s="33"/>
      <c r="BB579" s="33"/>
      <c r="BC579" s="33"/>
      <c r="BF579" s="28"/>
      <c r="BJ579" s="28"/>
      <c r="BK579" s="28"/>
      <c r="BL579" s="28"/>
      <c r="BM579" s="28"/>
      <c r="BN579" s="28"/>
      <c r="BO579" s="28"/>
      <c r="BP579" s="28"/>
      <c r="BQ579" s="28"/>
    </row>
    <row r="580" spans="2:69">
      <c r="B580" s="28"/>
      <c r="C580" s="28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  <c r="AY580" s="33"/>
      <c r="AZ580" s="33"/>
      <c r="BA580" s="33"/>
      <c r="BB580" s="33"/>
      <c r="BC580" s="33"/>
      <c r="BF580" s="28"/>
      <c r="BJ580" s="28"/>
      <c r="BK580" s="28"/>
      <c r="BL580" s="28"/>
      <c r="BM580" s="28"/>
      <c r="BN580" s="28"/>
      <c r="BO580" s="28"/>
      <c r="BP580" s="28"/>
      <c r="BQ580" s="28"/>
    </row>
    <row r="581" spans="2:69">
      <c r="B581" s="28"/>
      <c r="C581" s="28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  <c r="AY581" s="33"/>
      <c r="AZ581" s="33"/>
      <c r="BA581" s="33"/>
      <c r="BB581" s="33"/>
      <c r="BC581" s="33"/>
      <c r="BF581" s="28"/>
      <c r="BJ581" s="28"/>
      <c r="BK581" s="28"/>
      <c r="BL581" s="28"/>
      <c r="BM581" s="28"/>
      <c r="BN581" s="28"/>
      <c r="BO581" s="28"/>
      <c r="BP581" s="28"/>
      <c r="BQ581" s="28"/>
    </row>
    <row r="582" spans="2:69">
      <c r="B582" s="28"/>
      <c r="C582" s="28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  <c r="AY582" s="33"/>
      <c r="AZ582" s="33"/>
      <c r="BA582" s="33"/>
      <c r="BB582" s="33"/>
      <c r="BC582" s="33"/>
      <c r="BF582" s="28"/>
      <c r="BJ582" s="28"/>
      <c r="BK582" s="28"/>
      <c r="BL582" s="28"/>
      <c r="BM582" s="28"/>
      <c r="BN582" s="28"/>
      <c r="BO582" s="28"/>
      <c r="BP582" s="28"/>
      <c r="BQ582" s="28"/>
    </row>
    <row r="583" spans="2:69">
      <c r="B583" s="28"/>
      <c r="C583" s="28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  <c r="AY583" s="33"/>
      <c r="AZ583" s="33"/>
      <c r="BA583" s="33"/>
      <c r="BB583" s="33"/>
      <c r="BC583" s="33"/>
      <c r="BF583" s="28"/>
      <c r="BJ583" s="28"/>
      <c r="BK583" s="28"/>
      <c r="BL583" s="28"/>
      <c r="BM583" s="28"/>
      <c r="BN583" s="28"/>
      <c r="BO583" s="28"/>
      <c r="BP583" s="28"/>
      <c r="BQ583" s="28"/>
    </row>
    <row r="584" spans="2:69">
      <c r="B584" s="28"/>
      <c r="C584" s="28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  <c r="AY584" s="33"/>
      <c r="AZ584" s="33"/>
      <c r="BA584" s="33"/>
      <c r="BB584" s="33"/>
      <c r="BC584" s="33"/>
      <c r="BF584" s="28"/>
      <c r="BJ584" s="28"/>
      <c r="BK584" s="28"/>
      <c r="BL584" s="28"/>
      <c r="BM584" s="28"/>
      <c r="BN584" s="28"/>
      <c r="BO584" s="28"/>
      <c r="BP584" s="28"/>
      <c r="BQ584" s="28"/>
    </row>
    <row r="585" spans="2:69">
      <c r="B585" s="28"/>
      <c r="C585" s="28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  <c r="AY585" s="33"/>
      <c r="AZ585" s="33"/>
      <c r="BA585" s="33"/>
      <c r="BB585" s="33"/>
      <c r="BC585" s="33"/>
      <c r="BF585" s="28"/>
      <c r="BJ585" s="28"/>
      <c r="BK585" s="28"/>
      <c r="BL585" s="28"/>
      <c r="BM585" s="28"/>
      <c r="BN585" s="28"/>
      <c r="BO585" s="28"/>
      <c r="BP585" s="28"/>
      <c r="BQ585" s="28"/>
    </row>
    <row r="586" spans="2:69">
      <c r="B586" s="28"/>
      <c r="C586" s="28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  <c r="AY586" s="33"/>
      <c r="AZ586" s="33"/>
      <c r="BA586" s="33"/>
      <c r="BB586" s="33"/>
      <c r="BC586" s="33"/>
      <c r="BF586" s="28"/>
      <c r="BJ586" s="28"/>
      <c r="BK586" s="28"/>
      <c r="BL586" s="28"/>
      <c r="BM586" s="28"/>
      <c r="BN586" s="28"/>
      <c r="BO586" s="28"/>
      <c r="BP586" s="28"/>
      <c r="BQ586" s="28"/>
    </row>
    <row r="587" spans="2:69"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  <c r="AY587" s="33"/>
      <c r="AZ587" s="33"/>
      <c r="BA587" s="33"/>
      <c r="BB587" s="33"/>
      <c r="BC587" s="33"/>
      <c r="BF587" s="28"/>
      <c r="BJ587" s="28"/>
      <c r="BK587" s="28"/>
      <c r="BL587" s="28"/>
      <c r="BM587" s="28"/>
      <c r="BN587" s="28"/>
      <c r="BO587" s="28"/>
      <c r="BP587" s="28"/>
      <c r="BQ587" s="28"/>
    </row>
    <row r="588" spans="2:69">
      <c r="B588" s="28"/>
      <c r="C588" s="28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  <c r="AY588" s="33"/>
      <c r="AZ588" s="33"/>
      <c r="BA588" s="33"/>
      <c r="BB588" s="33"/>
      <c r="BC588" s="33"/>
      <c r="BF588" s="28"/>
      <c r="BJ588" s="28"/>
      <c r="BK588" s="28"/>
      <c r="BL588" s="28"/>
      <c r="BM588" s="28"/>
      <c r="BN588" s="28"/>
      <c r="BO588" s="28"/>
      <c r="BP588" s="28"/>
      <c r="BQ588" s="28"/>
    </row>
    <row r="589" spans="2:69">
      <c r="B589" s="28"/>
      <c r="C589" s="28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  <c r="AY589" s="33"/>
      <c r="AZ589" s="33"/>
      <c r="BA589" s="33"/>
      <c r="BB589" s="33"/>
      <c r="BC589" s="33"/>
      <c r="BF589" s="28"/>
      <c r="BJ589" s="28"/>
      <c r="BK589" s="28"/>
      <c r="BL589" s="28"/>
      <c r="BM589" s="28"/>
      <c r="BN589" s="28"/>
      <c r="BO589" s="28"/>
      <c r="BP589" s="28"/>
      <c r="BQ589" s="28"/>
    </row>
    <row r="590" spans="2:69">
      <c r="B590" s="28"/>
      <c r="C590" s="28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  <c r="AY590" s="33"/>
      <c r="AZ590" s="33"/>
      <c r="BA590" s="33"/>
      <c r="BB590" s="33"/>
      <c r="BC590" s="33"/>
      <c r="BF590" s="28"/>
      <c r="BJ590" s="28"/>
      <c r="BK590" s="28"/>
      <c r="BL590" s="28"/>
      <c r="BM590" s="28"/>
      <c r="BN590" s="28"/>
      <c r="BO590" s="28"/>
      <c r="BP590" s="28"/>
      <c r="BQ590" s="28"/>
    </row>
    <row r="591" spans="2:69">
      <c r="B591" s="28"/>
      <c r="C591" s="28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33"/>
      <c r="AZ591" s="33"/>
      <c r="BA591" s="33"/>
      <c r="BB591" s="33"/>
      <c r="BC591" s="33"/>
      <c r="BF591" s="28"/>
      <c r="BJ591" s="28"/>
      <c r="BK591" s="28"/>
      <c r="BL591" s="28"/>
      <c r="BM591" s="28"/>
      <c r="BN591" s="28"/>
      <c r="BO591" s="28"/>
      <c r="BP591" s="28"/>
      <c r="BQ591" s="28"/>
    </row>
    <row r="592" spans="2:69">
      <c r="B592" s="28"/>
      <c r="C592" s="28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  <c r="AY592" s="33"/>
      <c r="AZ592" s="33"/>
      <c r="BA592" s="33"/>
      <c r="BB592" s="33"/>
      <c r="BC592" s="33"/>
      <c r="BF592" s="28"/>
      <c r="BJ592" s="28"/>
      <c r="BK592" s="28"/>
      <c r="BL592" s="28"/>
      <c r="BM592" s="28"/>
      <c r="BN592" s="28"/>
      <c r="BO592" s="28"/>
      <c r="BP592" s="28"/>
      <c r="BQ592" s="28"/>
    </row>
    <row r="593" spans="2:69">
      <c r="B593" s="28"/>
      <c r="C593" s="28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  <c r="AY593" s="33"/>
      <c r="AZ593" s="33"/>
      <c r="BA593" s="33"/>
      <c r="BB593" s="33"/>
      <c r="BC593" s="33"/>
      <c r="BF593" s="28"/>
      <c r="BJ593" s="28"/>
      <c r="BK593" s="28"/>
      <c r="BL593" s="28"/>
      <c r="BM593" s="28"/>
      <c r="BN593" s="28"/>
      <c r="BO593" s="28"/>
      <c r="BP593" s="28"/>
      <c r="BQ593" s="28"/>
    </row>
    <row r="594" spans="2:69">
      <c r="B594" s="28"/>
      <c r="C594" s="28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  <c r="AY594" s="33"/>
      <c r="AZ594" s="33"/>
      <c r="BA594" s="33"/>
      <c r="BB594" s="33"/>
      <c r="BC594" s="33"/>
      <c r="BF594" s="28"/>
      <c r="BJ594" s="28"/>
      <c r="BK594" s="28"/>
      <c r="BL594" s="28"/>
      <c r="BM594" s="28"/>
      <c r="BN594" s="28"/>
      <c r="BO594" s="28"/>
      <c r="BP594" s="28"/>
      <c r="BQ594" s="28"/>
    </row>
    <row r="595" spans="2:69">
      <c r="B595" s="28"/>
      <c r="C595" s="28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  <c r="AY595" s="33"/>
      <c r="AZ595" s="33"/>
      <c r="BA595" s="33"/>
      <c r="BB595" s="33"/>
      <c r="BC595" s="33"/>
      <c r="BF595" s="28"/>
      <c r="BJ595" s="28"/>
      <c r="BK595" s="28"/>
      <c r="BL595" s="28"/>
      <c r="BM595" s="28"/>
      <c r="BN595" s="28"/>
      <c r="BO595" s="28"/>
      <c r="BP595" s="28"/>
      <c r="BQ595" s="28"/>
    </row>
    <row r="596" spans="2:69">
      <c r="B596" s="28"/>
      <c r="C596" s="28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  <c r="AY596" s="33"/>
      <c r="AZ596" s="33"/>
      <c r="BA596" s="33"/>
      <c r="BB596" s="33"/>
      <c r="BC596" s="33"/>
      <c r="BF596" s="28"/>
      <c r="BJ596" s="28"/>
      <c r="BK596" s="28"/>
      <c r="BL596" s="28"/>
      <c r="BM596" s="28"/>
      <c r="BN596" s="28"/>
      <c r="BO596" s="28"/>
      <c r="BP596" s="28"/>
      <c r="BQ596" s="28"/>
    </row>
    <row r="597" spans="2:69">
      <c r="B597" s="28"/>
      <c r="C597" s="28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  <c r="AY597" s="33"/>
      <c r="AZ597" s="33"/>
      <c r="BA597" s="33"/>
      <c r="BB597" s="33"/>
      <c r="BC597" s="33"/>
      <c r="BF597" s="28"/>
      <c r="BJ597" s="28"/>
      <c r="BK597" s="28"/>
      <c r="BL597" s="28"/>
      <c r="BM597" s="28"/>
      <c r="BN597" s="28"/>
      <c r="BO597" s="28"/>
      <c r="BP597" s="28"/>
      <c r="BQ597" s="28"/>
    </row>
    <row r="598" spans="2:69">
      <c r="B598" s="28"/>
      <c r="C598" s="28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  <c r="AY598" s="33"/>
      <c r="AZ598" s="33"/>
      <c r="BA598" s="33"/>
      <c r="BB598" s="33"/>
      <c r="BC598" s="33"/>
      <c r="BF598" s="28"/>
      <c r="BJ598" s="28"/>
      <c r="BK598" s="28"/>
      <c r="BL598" s="28"/>
      <c r="BM598" s="28"/>
      <c r="BN598" s="28"/>
      <c r="BO598" s="28"/>
      <c r="BP598" s="28"/>
      <c r="BQ598" s="28"/>
    </row>
    <row r="599" spans="2:69"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  <c r="AY599" s="33"/>
      <c r="AZ599" s="33"/>
      <c r="BA599" s="33"/>
      <c r="BB599" s="33"/>
      <c r="BC599" s="33"/>
      <c r="BF599" s="28"/>
      <c r="BJ599" s="28"/>
      <c r="BK599" s="28"/>
      <c r="BL599" s="28"/>
      <c r="BM599" s="28"/>
      <c r="BN599" s="28"/>
      <c r="BO599" s="28"/>
      <c r="BP599" s="28"/>
      <c r="BQ599" s="28"/>
    </row>
    <row r="600" spans="2:69">
      <c r="B600" s="28"/>
      <c r="C600" s="28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  <c r="AY600" s="33"/>
      <c r="AZ600" s="33"/>
      <c r="BA600" s="33"/>
      <c r="BB600" s="33"/>
      <c r="BC600" s="33"/>
      <c r="BF600" s="28"/>
      <c r="BJ600" s="28"/>
      <c r="BK600" s="28"/>
      <c r="BL600" s="28"/>
      <c r="BM600" s="28"/>
      <c r="BN600" s="28"/>
      <c r="BO600" s="28"/>
      <c r="BP600" s="28"/>
      <c r="BQ600" s="28"/>
    </row>
    <row r="601" spans="2:69">
      <c r="B601" s="28"/>
      <c r="C601" s="28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  <c r="AY601" s="33"/>
      <c r="AZ601" s="33"/>
      <c r="BA601" s="33"/>
      <c r="BB601" s="33"/>
      <c r="BC601" s="33"/>
      <c r="BF601" s="28"/>
      <c r="BJ601" s="28"/>
      <c r="BK601" s="28"/>
      <c r="BL601" s="28"/>
      <c r="BM601" s="28"/>
      <c r="BN601" s="28"/>
      <c r="BO601" s="28"/>
      <c r="BP601" s="28"/>
      <c r="BQ601" s="28"/>
    </row>
    <row r="602" spans="2:69">
      <c r="B602" s="28"/>
      <c r="C602" s="28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  <c r="AY602" s="33"/>
      <c r="AZ602" s="33"/>
      <c r="BA602" s="33"/>
      <c r="BB602" s="33"/>
      <c r="BC602" s="33"/>
      <c r="BF602" s="28"/>
      <c r="BJ602" s="28"/>
      <c r="BK602" s="28"/>
      <c r="BL602" s="28"/>
      <c r="BM602" s="28"/>
      <c r="BN602" s="28"/>
      <c r="BO602" s="28"/>
      <c r="BP602" s="28"/>
      <c r="BQ602" s="28"/>
    </row>
    <row r="603" spans="2:69">
      <c r="B603" s="28"/>
      <c r="C603" s="28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  <c r="AY603" s="33"/>
      <c r="AZ603" s="33"/>
      <c r="BA603" s="33"/>
      <c r="BB603" s="33"/>
      <c r="BC603" s="33"/>
      <c r="BF603" s="28"/>
      <c r="BJ603" s="28"/>
      <c r="BK603" s="28"/>
      <c r="BL603" s="28"/>
      <c r="BM603" s="28"/>
      <c r="BN603" s="28"/>
      <c r="BO603" s="28"/>
      <c r="BP603" s="28"/>
      <c r="BQ603" s="28"/>
    </row>
    <row r="604" spans="2:69">
      <c r="B604" s="28"/>
      <c r="C604" s="28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  <c r="AY604" s="33"/>
      <c r="AZ604" s="33"/>
      <c r="BA604" s="33"/>
      <c r="BB604" s="33"/>
      <c r="BC604" s="33"/>
      <c r="BF604" s="28"/>
      <c r="BJ604" s="28"/>
      <c r="BK604" s="28"/>
      <c r="BL604" s="28"/>
      <c r="BM604" s="28"/>
      <c r="BN604" s="28"/>
      <c r="BO604" s="28"/>
      <c r="BP604" s="28"/>
      <c r="BQ604" s="28"/>
    </row>
    <row r="605" spans="2:69">
      <c r="B605" s="28"/>
      <c r="C605" s="28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  <c r="AY605" s="33"/>
      <c r="AZ605" s="33"/>
      <c r="BA605" s="33"/>
      <c r="BB605" s="33"/>
      <c r="BC605" s="33"/>
      <c r="BF605" s="28"/>
      <c r="BJ605" s="28"/>
      <c r="BK605" s="28"/>
      <c r="BL605" s="28"/>
      <c r="BM605" s="28"/>
      <c r="BN605" s="28"/>
      <c r="BO605" s="28"/>
      <c r="BP605" s="28"/>
      <c r="BQ605" s="28"/>
    </row>
    <row r="606" spans="2:69">
      <c r="B606" s="28"/>
      <c r="C606" s="28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  <c r="AY606" s="33"/>
      <c r="AZ606" s="33"/>
      <c r="BA606" s="33"/>
      <c r="BB606" s="33"/>
      <c r="BC606" s="33"/>
      <c r="BF606" s="28"/>
      <c r="BJ606" s="28"/>
      <c r="BK606" s="28"/>
      <c r="BL606" s="28"/>
      <c r="BM606" s="28"/>
      <c r="BN606" s="28"/>
      <c r="BO606" s="28"/>
      <c r="BP606" s="28"/>
      <c r="BQ606" s="28"/>
    </row>
    <row r="607" spans="2:69">
      <c r="B607" s="28"/>
      <c r="C607" s="28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  <c r="AY607" s="33"/>
      <c r="AZ607" s="33"/>
      <c r="BA607" s="33"/>
      <c r="BB607" s="33"/>
      <c r="BC607" s="33"/>
      <c r="BF607" s="28"/>
      <c r="BJ607" s="28"/>
      <c r="BK607" s="28"/>
      <c r="BL607" s="28"/>
      <c r="BM607" s="28"/>
      <c r="BN607" s="28"/>
      <c r="BO607" s="28"/>
      <c r="BP607" s="28"/>
      <c r="BQ607" s="28"/>
    </row>
    <row r="608" spans="2:69">
      <c r="B608" s="28"/>
      <c r="C608" s="28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  <c r="AY608" s="33"/>
      <c r="AZ608" s="33"/>
      <c r="BA608" s="33"/>
      <c r="BB608" s="33"/>
      <c r="BC608" s="33"/>
      <c r="BF608" s="28"/>
      <c r="BJ608" s="28"/>
      <c r="BK608" s="28"/>
      <c r="BL608" s="28"/>
      <c r="BM608" s="28"/>
      <c r="BN608" s="28"/>
      <c r="BO608" s="28"/>
      <c r="BP608" s="28"/>
      <c r="BQ608" s="28"/>
    </row>
    <row r="609" spans="2:69">
      <c r="B609" s="28"/>
      <c r="C609" s="28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  <c r="AY609" s="33"/>
      <c r="AZ609" s="33"/>
      <c r="BA609" s="33"/>
      <c r="BB609" s="33"/>
      <c r="BC609" s="33"/>
      <c r="BF609" s="28"/>
      <c r="BJ609" s="28"/>
      <c r="BK609" s="28"/>
      <c r="BL609" s="28"/>
      <c r="BM609" s="28"/>
      <c r="BN609" s="28"/>
      <c r="BO609" s="28"/>
      <c r="BP609" s="28"/>
      <c r="BQ609" s="28"/>
    </row>
    <row r="610" spans="2:69">
      <c r="B610" s="28"/>
      <c r="C610" s="28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  <c r="AY610" s="33"/>
      <c r="AZ610" s="33"/>
      <c r="BA610" s="33"/>
      <c r="BB610" s="33"/>
      <c r="BC610" s="33"/>
      <c r="BF610" s="28"/>
      <c r="BJ610" s="28"/>
      <c r="BK610" s="28"/>
      <c r="BL610" s="28"/>
      <c r="BM610" s="28"/>
      <c r="BN610" s="28"/>
      <c r="BO610" s="28"/>
      <c r="BP610" s="28"/>
      <c r="BQ610" s="28"/>
    </row>
    <row r="611" spans="2:69">
      <c r="B611" s="28"/>
      <c r="C611" s="28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  <c r="AY611" s="33"/>
      <c r="AZ611" s="33"/>
      <c r="BA611" s="33"/>
      <c r="BB611" s="33"/>
      <c r="BC611" s="33"/>
      <c r="BF611" s="28"/>
      <c r="BJ611" s="28"/>
      <c r="BK611" s="28"/>
      <c r="BL611" s="28"/>
      <c r="BM611" s="28"/>
      <c r="BN611" s="28"/>
      <c r="BO611" s="28"/>
      <c r="BP611" s="28"/>
      <c r="BQ611" s="28"/>
    </row>
    <row r="612" spans="2:69">
      <c r="B612" s="28"/>
      <c r="C612" s="28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  <c r="AY612" s="33"/>
      <c r="AZ612" s="33"/>
      <c r="BA612" s="33"/>
      <c r="BB612" s="33"/>
      <c r="BC612" s="33"/>
      <c r="BF612" s="28"/>
      <c r="BJ612" s="28"/>
      <c r="BK612" s="28"/>
      <c r="BL612" s="28"/>
      <c r="BM612" s="28"/>
      <c r="BN612" s="28"/>
      <c r="BO612" s="28"/>
      <c r="BP612" s="28"/>
      <c r="BQ612" s="28"/>
    </row>
    <row r="613" spans="2:69">
      <c r="B613" s="28"/>
      <c r="C613" s="28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  <c r="AY613" s="33"/>
      <c r="AZ613" s="33"/>
      <c r="BA613" s="33"/>
      <c r="BB613" s="33"/>
      <c r="BC613" s="33"/>
      <c r="BF613" s="28"/>
      <c r="BJ613" s="28"/>
      <c r="BK613" s="28"/>
      <c r="BL613" s="28"/>
      <c r="BM613" s="28"/>
      <c r="BN613" s="28"/>
      <c r="BO613" s="28"/>
      <c r="BP613" s="28"/>
      <c r="BQ613" s="28"/>
    </row>
    <row r="614" spans="2:69">
      <c r="B614" s="28"/>
      <c r="C614" s="28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  <c r="AY614" s="33"/>
      <c r="AZ614" s="33"/>
      <c r="BA614" s="33"/>
      <c r="BB614" s="33"/>
      <c r="BC614" s="33"/>
      <c r="BF614" s="28"/>
      <c r="BJ614" s="28"/>
      <c r="BK614" s="28"/>
      <c r="BL614" s="28"/>
      <c r="BM614" s="28"/>
      <c r="BN614" s="28"/>
      <c r="BO614" s="28"/>
      <c r="BP614" s="28"/>
      <c r="BQ614" s="28"/>
    </row>
    <row r="615" spans="2:69">
      <c r="B615" s="28"/>
      <c r="C615" s="28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  <c r="AY615" s="33"/>
      <c r="AZ615" s="33"/>
      <c r="BA615" s="33"/>
      <c r="BB615" s="33"/>
      <c r="BC615" s="33"/>
      <c r="BF615" s="28"/>
      <c r="BJ615" s="28"/>
      <c r="BK615" s="28"/>
      <c r="BL615" s="28"/>
      <c r="BM615" s="28"/>
      <c r="BN615" s="28"/>
      <c r="BO615" s="28"/>
      <c r="BP615" s="28"/>
      <c r="BQ615" s="28"/>
    </row>
    <row r="616" spans="2:69">
      <c r="B616" s="28"/>
      <c r="C616" s="28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  <c r="AY616" s="33"/>
      <c r="AZ616" s="33"/>
      <c r="BA616" s="33"/>
      <c r="BB616" s="33"/>
      <c r="BC616" s="33"/>
      <c r="BF616" s="28"/>
      <c r="BJ616" s="28"/>
      <c r="BK616" s="28"/>
      <c r="BL616" s="28"/>
      <c r="BM616" s="28"/>
      <c r="BN616" s="28"/>
      <c r="BO616" s="28"/>
      <c r="BP616" s="28"/>
      <c r="BQ616" s="28"/>
    </row>
    <row r="617" spans="2:69">
      <c r="B617" s="28"/>
      <c r="C617" s="28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  <c r="AY617" s="33"/>
      <c r="AZ617" s="33"/>
      <c r="BA617" s="33"/>
      <c r="BB617" s="33"/>
      <c r="BC617" s="33"/>
      <c r="BF617" s="28"/>
      <c r="BJ617" s="28"/>
      <c r="BK617" s="28"/>
      <c r="BL617" s="28"/>
      <c r="BM617" s="28"/>
      <c r="BN617" s="28"/>
      <c r="BO617" s="28"/>
      <c r="BP617" s="28"/>
      <c r="BQ617" s="28"/>
    </row>
    <row r="618" spans="2:69">
      <c r="B618" s="28"/>
      <c r="C618" s="28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  <c r="AY618" s="33"/>
      <c r="AZ618" s="33"/>
      <c r="BA618" s="33"/>
      <c r="BB618" s="33"/>
      <c r="BC618" s="33"/>
      <c r="BF618" s="28"/>
      <c r="BJ618" s="28"/>
      <c r="BK618" s="28"/>
      <c r="BL618" s="28"/>
      <c r="BM618" s="28"/>
      <c r="BN618" s="28"/>
      <c r="BO618" s="28"/>
      <c r="BP618" s="28"/>
      <c r="BQ618" s="28"/>
    </row>
    <row r="619" spans="2:69">
      <c r="B619" s="28"/>
      <c r="C619" s="28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  <c r="AY619" s="33"/>
      <c r="AZ619" s="33"/>
      <c r="BA619" s="33"/>
      <c r="BB619" s="33"/>
      <c r="BC619" s="33"/>
      <c r="BF619" s="28"/>
      <c r="BJ619" s="28"/>
      <c r="BK619" s="28"/>
      <c r="BL619" s="28"/>
      <c r="BM619" s="28"/>
      <c r="BN619" s="28"/>
      <c r="BO619" s="28"/>
      <c r="BP619" s="28"/>
      <c r="BQ619" s="28"/>
    </row>
    <row r="620" spans="2:69">
      <c r="B620" s="28"/>
      <c r="C620" s="28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  <c r="AY620" s="33"/>
      <c r="AZ620" s="33"/>
      <c r="BA620" s="33"/>
      <c r="BB620" s="33"/>
      <c r="BC620" s="33"/>
      <c r="BF620" s="28"/>
      <c r="BJ620" s="28"/>
      <c r="BK620" s="28"/>
      <c r="BL620" s="28"/>
      <c r="BM620" s="28"/>
      <c r="BN620" s="28"/>
      <c r="BO620" s="28"/>
      <c r="BP620" s="28"/>
      <c r="BQ620" s="28"/>
    </row>
    <row r="621" spans="2:69">
      <c r="B621" s="28"/>
      <c r="C621" s="28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  <c r="AY621" s="33"/>
      <c r="AZ621" s="33"/>
      <c r="BA621" s="33"/>
      <c r="BB621" s="33"/>
      <c r="BC621" s="33"/>
      <c r="BF621" s="28"/>
      <c r="BJ621" s="28"/>
      <c r="BK621" s="28"/>
      <c r="BL621" s="28"/>
      <c r="BM621" s="28"/>
      <c r="BN621" s="28"/>
      <c r="BO621" s="28"/>
      <c r="BP621" s="28"/>
      <c r="BQ621" s="28"/>
    </row>
    <row r="622" spans="2:69">
      <c r="B622" s="28"/>
      <c r="C622" s="28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  <c r="AY622" s="33"/>
      <c r="AZ622" s="33"/>
      <c r="BA622" s="33"/>
      <c r="BB622" s="33"/>
      <c r="BC622" s="33"/>
      <c r="BF622" s="28"/>
      <c r="BJ622" s="28"/>
      <c r="BK622" s="28"/>
      <c r="BL622" s="28"/>
      <c r="BM622" s="28"/>
      <c r="BN622" s="28"/>
      <c r="BO622" s="28"/>
      <c r="BP622" s="28"/>
      <c r="BQ622" s="28"/>
    </row>
    <row r="623" spans="2:69">
      <c r="B623" s="28"/>
      <c r="C623" s="28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  <c r="AY623" s="33"/>
      <c r="AZ623" s="33"/>
      <c r="BA623" s="33"/>
      <c r="BB623" s="33"/>
      <c r="BC623" s="33"/>
      <c r="BF623" s="28"/>
      <c r="BJ623" s="28"/>
      <c r="BK623" s="28"/>
      <c r="BL623" s="28"/>
      <c r="BM623" s="28"/>
      <c r="BN623" s="28"/>
      <c r="BO623" s="28"/>
      <c r="BP623" s="28"/>
      <c r="BQ623" s="28"/>
    </row>
    <row r="624" spans="2:69">
      <c r="B624" s="28"/>
      <c r="C624" s="28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  <c r="AY624" s="33"/>
      <c r="AZ624" s="33"/>
      <c r="BA624" s="33"/>
      <c r="BB624" s="33"/>
      <c r="BC624" s="33"/>
      <c r="BF624" s="28"/>
      <c r="BJ624" s="28"/>
      <c r="BK624" s="28"/>
      <c r="BL624" s="28"/>
      <c r="BM624" s="28"/>
      <c r="BN624" s="28"/>
      <c r="BO624" s="28"/>
      <c r="BP624" s="28"/>
      <c r="BQ624" s="28"/>
    </row>
    <row r="625" spans="2:69">
      <c r="B625" s="28"/>
      <c r="C625" s="28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  <c r="AY625" s="33"/>
      <c r="AZ625" s="33"/>
      <c r="BA625" s="33"/>
      <c r="BB625" s="33"/>
      <c r="BC625" s="33"/>
      <c r="BF625" s="28"/>
      <c r="BJ625" s="28"/>
      <c r="BK625" s="28"/>
      <c r="BL625" s="28"/>
      <c r="BM625" s="28"/>
      <c r="BN625" s="28"/>
      <c r="BO625" s="28"/>
      <c r="BP625" s="28"/>
      <c r="BQ625" s="28"/>
    </row>
    <row r="626" spans="2:69">
      <c r="B626" s="28"/>
      <c r="C626" s="28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  <c r="AY626" s="33"/>
      <c r="AZ626" s="33"/>
      <c r="BA626" s="33"/>
      <c r="BB626" s="33"/>
      <c r="BC626" s="33"/>
      <c r="BF626" s="28"/>
      <c r="BJ626" s="28"/>
      <c r="BK626" s="28"/>
      <c r="BL626" s="28"/>
      <c r="BM626" s="28"/>
      <c r="BN626" s="28"/>
      <c r="BO626" s="28"/>
      <c r="BP626" s="28"/>
      <c r="BQ626" s="28"/>
    </row>
    <row r="627" spans="2:69">
      <c r="B627" s="28"/>
      <c r="C627" s="28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  <c r="AY627" s="33"/>
      <c r="AZ627" s="33"/>
      <c r="BA627" s="33"/>
      <c r="BB627" s="33"/>
      <c r="BC627" s="33"/>
      <c r="BF627" s="28"/>
      <c r="BJ627" s="28"/>
      <c r="BK627" s="28"/>
      <c r="BL627" s="28"/>
      <c r="BM627" s="28"/>
      <c r="BN627" s="28"/>
      <c r="BO627" s="28"/>
      <c r="BP627" s="28"/>
      <c r="BQ627" s="28"/>
    </row>
    <row r="628" spans="2:69">
      <c r="B628" s="28"/>
      <c r="C628" s="28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  <c r="AY628" s="33"/>
      <c r="AZ628" s="33"/>
      <c r="BA628" s="33"/>
      <c r="BB628" s="33"/>
      <c r="BC628" s="33"/>
      <c r="BF628" s="28"/>
      <c r="BJ628" s="28"/>
      <c r="BK628" s="28"/>
      <c r="BL628" s="28"/>
      <c r="BM628" s="28"/>
      <c r="BN628" s="28"/>
      <c r="BO628" s="28"/>
      <c r="BP628" s="28"/>
      <c r="BQ628" s="28"/>
    </row>
    <row r="629" spans="2:69">
      <c r="B629" s="28"/>
      <c r="C629" s="28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  <c r="AY629" s="33"/>
      <c r="AZ629" s="33"/>
      <c r="BA629" s="33"/>
      <c r="BB629" s="33"/>
      <c r="BC629" s="33"/>
      <c r="BF629" s="28"/>
      <c r="BJ629" s="28"/>
      <c r="BK629" s="28"/>
      <c r="BL629" s="28"/>
      <c r="BM629" s="28"/>
      <c r="BN629" s="28"/>
      <c r="BO629" s="28"/>
      <c r="BP629" s="28"/>
      <c r="BQ629" s="28"/>
    </row>
    <row r="630" spans="2:69">
      <c r="B630" s="28"/>
      <c r="C630" s="28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  <c r="AY630" s="33"/>
      <c r="AZ630" s="33"/>
      <c r="BA630" s="33"/>
      <c r="BB630" s="33"/>
      <c r="BC630" s="33"/>
      <c r="BF630" s="28"/>
      <c r="BJ630" s="28"/>
      <c r="BK630" s="28"/>
      <c r="BL630" s="28"/>
      <c r="BM630" s="28"/>
      <c r="BN630" s="28"/>
      <c r="BO630" s="28"/>
      <c r="BP630" s="28"/>
      <c r="BQ630" s="28"/>
    </row>
    <row r="631" spans="2:69">
      <c r="B631" s="28"/>
      <c r="C631" s="28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  <c r="AY631" s="33"/>
      <c r="AZ631" s="33"/>
      <c r="BA631" s="33"/>
      <c r="BB631" s="33"/>
      <c r="BC631" s="33"/>
      <c r="BF631" s="28"/>
      <c r="BJ631" s="28"/>
      <c r="BK631" s="28"/>
      <c r="BL631" s="28"/>
      <c r="BM631" s="28"/>
      <c r="BN631" s="28"/>
      <c r="BO631" s="28"/>
      <c r="BP631" s="28"/>
      <c r="BQ631" s="28"/>
    </row>
    <row r="632" spans="2:69">
      <c r="B632" s="28"/>
      <c r="C632" s="28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  <c r="AY632" s="33"/>
      <c r="AZ632" s="33"/>
      <c r="BA632" s="33"/>
      <c r="BB632" s="33"/>
      <c r="BC632" s="33"/>
      <c r="BF632" s="28"/>
      <c r="BJ632" s="28"/>
      <c r="BK632" s="28"/>
      <c r="BL632" s="28"/>
      <c r="BM632" s="28"/>
      <c r="BN632" s="28"/>
      <c r="BO632" s="28"/>
      <c r="BP632" s="28"/>
      <c r="BQ632" s="28"/>
    </row>
    <row r="633" spans="2:69"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  <c r="AY633" s="33"/>
      <c r="AZ633" s="33"/>
      <c r="BA633" s="33"/>
      <c r="BB633" s="33"/>
      <c r="BC633" s="33"/>
      <c r="BF633" s="28"/>
      <c r="BJ633" s="28"/>
      <c r="BK633" s="28"/>
      <c r="BL633" s="28"/>
      <c r="BM633" s="28"/>
      <c r="BN633" s="28"/>
      <c r="BO633" s="28"/>
      <c r="BP633" s="28"/>
      <c r="BQ633" s="28"/>
    </row>
    <row r="634" spans="2:69">
      <c r="B634" s="28"/>
      <c r="C634" s="28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  <c r="AY634" s="33"/>
      <c r="AZ634" s="33"/>
      <c r="BA634" s="33"/>
      <c r="BB634" s="33"/>
      <c r="BC634" s="33"/>
      <c r="BF634" s="28"/>
      <c r="BJ634" s="28"/>
      <c r="BK634" s="28"/>
      <c r="BL634" s="28"/>
      <c r="BM634" s="28"/>
      <c r="BN634" s="28"/>
      <c r="BO634" s="28"/>
      <c r="BP634" s="28"/>
      <c r="BQ634" s="28"/>
    </row>
    <row r="635" spans="2:69">
      <c r="B635" s="28"/>
      <c r="C635" s="28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  <c r="AY635" s="33"/>
      <c r="AZ635" s="33"/>
      <c r="BA635" s="33"/>
      <c r="BB635" s="33"/>
      <c r="BC635" s="33"/>
      <c r="BF635" s="28"/>
      <c r="BJ635" s="28"/>
      <c r="BK635" s="28"/>
      <c r="BL635" s="28"/>
      <c r="BM635" s="28"/>
      <c r="BN635" s="28"/>
      <c r="BO635" s="28"/>
      <c r="BP635" s="28"/>
      <c r="BQ635" s="28"/>
    </row>
    <row r="636" spans="2:69">
      <c r="B636" s="28"/>
      <c r="C636" s="28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  <c r="AY636" s="33"/>
      <c r="AZ636" s="33"/>
      <c r="BA636" s="33"/>
      <c r="BB636" s="33"/>
      <c r="BC636" s="33"/>
      <c r="BF636" s="28"/>
      <c r="BJ636" s="28"/>
      <c r="BK636" s="28"/>
      <c r="BL636" s="28"/>
      <c r="BM636" s="28"/>
      <c r="BN636" s="28"/>
      <c r="BO636" s="28"/>
      <c r="BP636" s="28"/>
      <c r="BQ636" s="28"/>
    </row>
    <row r="637" spans="2:69">
      <c r="B637" s="28"/>
      <c r="C637" s="28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  <c r="AY637" s="33"/>
      <c r="AZ637" s="33"/>
      <c r="BA637" s="33"/>
      <c r="BB637" s="33"/>
      <c r="BC637" s="33"/>
      <c r="BF637" s="28"/>
      <c r="BJ637" s="28"/>
      <c r="BK637" s="28"/>
      <c r="BL637" s="28"/>
      <c r="BM637" s="28"/>
      <c r="BN637" s="28"/>
      <c r="BO637" s="28"/>
      <c r="BP637" s="28"/>
      <c r="BQ637" s="28"/>
    </row>
    <row r="638" spans="2:69">
      <c r="B638" s="28"/>
      <c r="C638" s="28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  <c r="AY638" s="33"/>
      <c r="AZ638" s="33"/>
      <c r="BA638" s="33"/>
      <c r="BB638" s="33"/>
      <c r="BC638" s="33"/>
      <c r="BF638" s="28"/>
      <c r="BJ638" s="28"/>
      <c r="BK638" s="28"/>
      <c r="BL638" s="28"/>
      <c r="BM638" s="28"/>
      <c r="BN638" s="28"/>
      <c r="BO638" s="28"/>
      <c r="BP638" s="28"/>
      <c r="BQ638" s="28"/>
    </row>
    <row r="639" spans="2:69">
      <c r="B639" s="28"/>
      <c r="C639" s="28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  <c r="AY639" s="33"/>
      <c r="AZ639" s="33"/>
      <c r="BA639" s="33"/>
      <c r="BB639" s="33"/>
      <c r="BC639" s="33"/>
      <c r="BF639" s="28"/>
      <c r="BJ639" s="28"/>
      <c r="BK639" s="28"/>
      <c r="BL639" s="28"/>
      <c r="BM639" s="28"/>
      <c r="BN639" s="28"/>
      <c r="BO639" s="28"/>
      <c r="BP639" s="28"/>
      <c r="BQ639" s="28"/>
    </row>
    <row r="640" spans="2:69">
      <c r="B640" s="28"/>
      <c r="C640" s="28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  <c r="AY640" s="33"/>
      <c r="AZ640" s="33"/>
      <c r="BA640" s="33"/>
      <c r="BB640" s="33"/>
      <c r="BC640" s="33"/>
      <c r="BF640" s="28"/>
      <c r="BJ640" s="28"/>
      <c r="BK640" s="28"/>
      <c r="BL640" s="28"/>
      <c r="BM640" s="28"/>
      <c r="BN640" s="28"/>
      <c r="BO640" s="28"/>
      <c r="BP640" s="28"/>
      <c r="BQ640" s="28"/>
    </row>
    <row r="641" spans="2:69">
      <c r="B641" s="28"/>
      <c r="C641" s="28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  <c r="AY641" s="33"/>
      <c r="AZ641" s="33"/>
      <c r="BA641" s="33"/>
      <c r="BB641" s="33"/>
      <c r="BC641" s="33"/>
      <c r="BF641" s="28"/>
      <c r="BJ641" s="28"/>
      <c r="BK641" s="28"/>
      <c r="BL641" s="28"/>
      <c r="BM641" s="28"/>
      <c r="BN641" s="28"/>
      <c r="BO641" s="28"/>
      <c r="BP641" s="28"/>
      <c r="BQ641" s="28"/>
    </row>
    <row r="642" spans="2:69">
      <c r="B642" s="28"/>
      <c r="C642" s="28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  <c r="AY642" s="33"/>
      <c r="AZ642" s="33"/>
      <c r="BA642" s="33"/>
      <c r="BB642" s="33"/>
      <c r="BC642" s="33"/>
      <c r="BF642" s="28"/>
      <c r="BJ642" s="28"/>
      <c r="BK642" s="28"/>
      <c r="BL642" s="28"/>
      <c r="BM642" s="28"/>
      <c r="BN642" s="28"/>
      <c r="BO642" s="28"/>
      <c r="BP642" s="28"/>
      <c r="BQ642" s="28"/>
    </row>
    <row r="643" spans="2:69">
      <c r="B643" s="28"/>
      <c r="C643" s="28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  <c r="AY643" s="33"/>
      <c r="AZ643" s="33"/>
      <c r="BA643" s="33"/>
      <c r="BB643" s="33"/>
      <c r="BC643" s="33"/>
      <c r="BF643" s="28"/>
      <c r="BJ643" s="28"/>
      <c r="BK643" s="28"/>
      <c r="BL643" s="28"/>
      <c r="BM643" s="28"/>
      <c r="BN643" s="28"/>
      <c r="BO643" s="28"/>
      <c r="BP643" s="28"/>
      <c r="BQ643" s="28"/>
    </row>
    <row r="644" spans="2:69"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  <c r="AY644" s="33"/>
      <c r="AZ644" s="33"/>
      <c r="BA644" s="33"/>
      <c r="BB644" s="33"/>
      <c r="BC644" s="33"/>
      <c r="BF644" s="28"/>
      <c r="BJ644" s="28"/>
      <c r="BK644" s="28"/>
      <c r="BL644" s="28"/>
      <c r="BM644" s="28"/>
      <c r="BN644" s="28"/>
      <c r="BO644" s="28"/>
      <c r="BP644" s="28"/>
      <c r="BQ644" s="28"/>
    </row>
    <row r="645" spans="2:69">
      <c r="B645" s="28"/>
      <c r="C645" s="28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  <c r="AY645" s="33"/>
      <c r="AZ645" s="33"/>
      <c r="BA645" s="33"/>
      <c r="BB645" s="33"/>
      <c r="BC645" s="33"/>
      <c r="BF645" s="28"/>
      <c r="BJ645" s="28"/>
      <c r="BK645" s="28"/>
      <c r="BL645" s="28"/>
      <c r="BM645" s="28"/>
      <c r="BN645" s="28"/>
      <c r="BO645" s="28"/>
      <c r="BP645" s="28"/>
      <c r="BQ645" s="28"/>
    </row>
    <row r="646" spans="2:69">
      <c r="B646" s="28"/>
      <c r="C646" s="28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  <c r="AY646" s="33"/>
      <c r="AZ646" s="33"/>
      <c r="BA646" s="33"/>
      <c r="BB646" s="33"/>
      <c r="BC646" s="33"/>
      <c r="BF646" s="28"/>
      <c r="BJ646" s="28"/>
      <c r="BK646" s="28"/>
      <c r="BL646" s="28"/>
      <c r="BM646" s="28"/>
      <c r="BN646" s="28"/>
      <c r="BO646" s="28"/>
      <c r="BP646" s="28"/>
      <c r="BQ646" s="28"/>
    </row>
    <row r="647" spans="2:69">
      <c r="B647" s="28"/>
      <c r="C647" s="28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  <c r="AY647" s="33"/>
      <c r="AZ647" s="33"/>
      <c r="BA647" s="33"/>
      <c r="BB647" s="33"/>
      <c r="BC647" s="33"/>
      <c r="BF647" s="28"/>
      <c r="BJ647" s="28"/>
      <c r="BK647" s="28"/>
      <c r="BL647" s="28"/>
      <c r="BM647" s="28"/>
      <c r="BN647" s="28"/>
      <c r="BO647" s="28"/>
      <c r="BP647" s="28"/>
      <c r="BQ647" s="28"/>
    </row>
    <row r="648" spans="2:69">
      <c r="B648" s="28"/>
      <c r="C648" s="28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  <c r="AY648" s="33"/>
      <c r="AZ648" s="33"/>
      <c r="BA648" s="33"/>
      <c r="BB648" s="33"/>
      <c r="BC648" s="33"/>
      <c r="BF648" s="28"/>
      <c r="BJ648" s="28"/>
      <c r="BK648" s="28"/>
      <c r="BL648" s="28"/>
      <c r="BM648" s="28"/>
      <c r="BN648" s="28"/>
      <c r="BO648" s="28"/>
      <c r="BP648" s="28"/>
      <c r="BQ648" s="28"/>
    </row>
    <row r="649" spans="2:69">
      <c r="B649" s="28"/>
      <c r="C649" s="28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  <c r="AY649" s="33"/>
      <c r="AZ649" s="33"/>
      <c r="BA649" s="33"/>
      <c r="BB649" s="33"/>
      <c r="BC649" s="33"/>
      <c r="BF649" s="28"/>
      <c r="BJ649" s="28"/>
      <c r="BK649" s="28"/>
      <c r="BL649" s="28"/>
      <c r="BM649" s="28"/>
      <c r="BN649" s="28"/>
      <c r="BO649" s="28"/>
      <c r="BP649" s="28"/>
      <c r="BQ649" s="28"/>
    </row>
    <row r="650" spans="2:69">
      <c r="B650" s="28"/>
      <c r="C650" s="28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  <c r="AY650" s="33"/>
      <c r="AZ650" s="33"/>
      <c r="BA650" s="33"/>
      <c r="BB650" s="33"/>
      <c r="BC650" s="33"/>
      <c r="BF650" s="28"/>
      <c r="BJ650" s="28"/>
      <c r="BK650" s="28"/>
      <c r="BL650" s="28"/>
      <c r="BM650" s="28"/>
      <c r="BN650" s="28"/>
      <c r="BO650" s="28"/>
      <c r="BP650" s="28"/>
      <c r="BQ650" s="28"/>
    </row>
    <row r="651" spans="2:69">
      <c r="B651" s="28"/>
      <c r="C651" s="28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  <c r="AY651" s="33"/>
      <c r="AZ651" s="33"/>
      <c r="BA651" s="33"/>
      <c r="BB651" s="33"/>
      <c r="BC651" s="33"/>
      <c r="BF651" s="28"/>
      <c r="BJ651" s="28"/>
      <c r="BK651" s="28"/>
      <c r="BL651" s="28"/>
      <c r="BM651" s="28"/>
      <c r="BN651" s="28"/>
      <c r="BO651" s="28"/>
      <c r="BP651" s="28"/>
      <c r="BQ651" s="28"/>
    </row>
    <row r="652" spans="2:69">
      <c r="B652" s="28"/>
      <c r="C652" s="28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  <c r="AY652" s="33"/>
      <c r="AZ652" s="33"/>
      <c r="BA652" s="33"/>
      <c r="BB652" s="33"/>
      <c r="BC652" s="33"/>
      <c r="BF652" s="28"/>
      <c r="BJ652" s="28"/>
      <c r="BK652" s="28"/>
      <c r="BL652" s="28"/>
      <c r="BM652" s="28"/>
      <c r="BN652" s="28"/>
      <c r="BO652" s="28"/>
      <c r="BP652" s="28"/>
      <c r="BQ652" s="28"/>
    </row>
    <row r="653" spans="2:69">
      <c r="B653" s="28"/>
      <c r="C653" s="28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  <c r="AY653" s="33"/>
      <c r="AZ653" s="33"/>
      <c r="BA653" s="33"/>
      <c r="BB653" s="33"/>
      <c r="BC653" s="33"/>
      <c r="BF653" s="28"/>
      <c r="BJ653" s="28"/>
      <c r="BK653" s="28"/>
      <c r="BL653" s="28"/>
      <c r="BM653" s="28"/>
      <c r="BN653" s="28"/>
      <c r="BO653" s="28"/>
      <c r="BP653" s="28"/>
      <c r="BQ653" s="28"/>
    </row>
    <row r="654" spans="2:69">
      <c r="B654" s="28"/>
      <c r="C654" s="28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  <c r="AY654" s="33"/>
      <c r="AZ654" s="33"/>
      <c r="BA654" s="33"/>
      <c r="BB654" s="33"/>
      <c r="BC654" s="33"/>
      <c r="BF654" s="28"/>
      <c r="BJ654" s="28"/>
      <c r="BK654" s="28"/>
      <c r="BL654" s="28"/>
      <c r="BM654" s="28"/>
      <c r="BN654" s="28"/>
      <c r="BO654" s="28"/>
      <c r="BP654" s="28"/>
      <c r="BQ654" s="28"/>
    </row>
    <row r="655" spans="2:69"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  <c r="AY655" s="33"/>
      <c r="AZ655" s="33"/>
      <c r="BA655" s="33"/>
      <c r="BB655" s="33"/>
      <c r="BC655" s="33"/>
      <c r="BF655" s="28"/>
      <c r="BJ655" s="28"/>
      <c r="BK655" s="28"/>
      <c r="BL655" s="28"/>
      <c r="BM655" s="28"/>
      <c r="BN655" s="28"/>
      <c r="BO655" s="28"/>
      <c r="BP655" s="28"/>
      <c r="BQ655" s="28"/>
    </row>
    <row r="656" spans="2:69">
      <c r="B656" s="28"/>
      <c r="C656" s="28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  <c r="AY656" s="33"/>
      <c r="AZ656" s="33"/>
      <c r="BA656" s="33"/>
      <c r="BB656" s="33"/>
      <c r="BC656" s="33"/>
      <c r="BF656" s="28"/>
      <c r="BJ656" s="28"/>
      <c r="BK656" s="28"/>
      <c r="BL656" s="28"/>
      <c r="BM656" s="28"/>
      <c r="BN656" s="28"/>
      <c r="BO656" s="28"/>
      <c r="BP656" s="28"/>
      <c r="BQ656" s="28"/>
    </row>
    <row r="657" spans="2:69">
      <c r="B657" s="28"/>
      <c r="C657" s="28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  <c r="AY657" s="33"/>
      <c r="AZ657" s="33"/>
      <c r="BA657" s="33"/>
      <c r="BB657" s="33"/>
      <c r="BC657" s="33"/>
      <c r="BF657" s="28"/>
      <c r="BJ657" s="28"/>
      <c r="BK657" s="28"/>
      <c r="BL657" s="28"/>
      <c r="BM657" s="28"/>
      <c r="BN657" s="28"/>
      <c r="BO657" s="28"/>
      <c r="BP657" s="28"/>
      <c r="BQ657" s="28"/>
    </row>
    <row r="658" spans="2:69">
      <c r="B658" s="28"/>
      <c r="C658" s="28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  <c r="AY658" s="33"/>
      <c r="AZ658" s="33"/>
      <c r="BA658" s="33"/>
      <c r="BB658" s="33"/>
      <c r="BC658" s="33"/>
      <c r="BF658" s="28"/>
      <c r="BJ658" s="28"/>
      <c r="BK658" s="28"/>
      <c r="BL658" s="28"/>
      <c r="BM658" s="28"/>
      <c r="BN658" s="28"/>
      <c r="BO658" s="28"/>
      <c r="BP658" s="28"/>
      <c r="BQ658" s="28"/>
    </row>
    <row r="659" spans="2:69">
      <c r="B659" s="28"/>
      <c r="C659" s="28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  <c r="AY659" s="33"/>
      <c r="AZ659" s="33"/>
      <c r="BA659" s="33"/>
      <c r="BB659" s="33"/>
      <c r="BC659" s="33"/>
      <c r="BF659" s="28"/>
      <c r="BJ659" s="28"/>
      <c r="BK659" s="28"/>
      <c r="BL659" s="28"/>
      <c r="BM659" s="28"/>
      <c r="BN659" s="28"/>
      <c r="BO659" s="28"/>
      <c r="BP659" s="28"/>
      <c r="BQ659" s="28"/>
    </row>
    <row r="660" spans="2:69">
      <c r="B660" s="28"/>
      <c r="C660" s="28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  <c r="AY660" s="33"/>
      <c r="AZ660" s="33"/>
      <c r="BA660" s="33"/>
      <c r="BB660" s="33"/>
      <c r="BC660" s="33"/>
      <c r="BF660" s="28"/>
      <c r="BJ660" s="28"/>
      <c r="BK660" s="28"/>
      <c r="BL660" s="28"/>
      <c r="BM660" s="28"/>
      <c r="BN660" s="28"/>
      <c r="BO660" s="28"/>
      <c r="BP660" s="28"/>
      <c r="BQ660" s="28"/>
    </row>
    <row r="661" spans="2:69">
      <c r="B661" s="28"/>
      <c r="C661" s="28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  <c r="AY661" s="33"/>
      <c r="AZ661" s="33"/>
      <c r="BA661" s="33"/>
      <c r="BB661" s="33"/>
      <c r="BC661" s="33"/>
      <c r="BF661" s="28"/>
      <c r="BJ661" s="28"/>
      <c r="BK661" s="28"/>
      <c r="BL661" s="28"/>
      <c r="BM661" s="28"/>
      <c r="BN661" s="28"/>
      <c r="BO661" s="28"/>
      <c r="BP661" s="28"/>
      <c r="BQ661" s="28"/>
    </row>
    <row r="662" spans="2:69">
      <c r="B662" s="28"/>
      <c r="C662" s="28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  <c r="AY662" s="33"/>
      <c r="AZ662" s="33"/>
      <c r="BA662" s="33"/>
      <c r="BB662" s="33"/>
      <c r="BC662" s="33"/>
      <c r="BF662" s="28"/>
      <c r="BJ662" s="28"/>
      <c r="BK662" s="28"/>
      <c r="BL662" s="28"/>
      <c r="BM662" s="28"/>
      <c r="BN662" s="28"/>
      <c r="BO662" s="28"/>
      <c r="BP662" s="28"/>
      <c r="BQ662" s="28"/>
    </row>
    <row r="663" spans="2:69">
      <c r="B663" s="28"/>
      <c r="C663" s="28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  <c r="AY663" s="33"/>
      <c r="AZ663" s="33"/>
      <c r="BA663" s="33"/>
      <c r="BB663" s="33"/>
      <c r="BC663" s="33"/>
      <c r="BF663" s="28"/>
      <c r="BJ663" s="28"/>
      <c r="BK663" s="28"/>
      <c r="BL663" s="28"/>
      <c r="BM663" s="28"/>
      <c r="BN663" s="28"/>
      <c r="BO663" s="28"/>
      <c r="BP663" s="28"/>
      <c r="BQ663" s="28"/>
    </row>
    <row r="664" spans="2:69">
      <c r="B664" s="28"/>
      <c r="C664" s="28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  <c r="AY664" s="33"/>
      <c r="AZ664" s="33"/>
      <c r="BA664" s="33"/>
      <c r="BB664" s="33"/>
      <c r="BC664" s="33"/>
      <c r="BF664" s="28"/>
      <c r="BJ664" s="28"/>
      <c r="BK664" s="28"/>
      <c r="BL664" s="28"/>
      <c r="BM664" s="28"/>
      <c r="BN664" s="28"/>
      <c r="BO664" s="28"/>
      <c r="BP664" s="28"/>
      <c r="BQ664" s="28"/>
    </row>
    <row r="665" spans="2:69">
      <c r="B665" s="28"/>
      <c r="C665" s="28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  <c r="AY665" s="33"/>
      <c r="AZ665" s="33"/>
      <c r="BA665" s="33"/>
      <c r="BB665" s="33"/>
      <c r="BC665" s="33"/>
      <c r="BF665" s="28"/>
      <c r="BJ665" s="28"/>
      <c r="BK665" s="28"/>
      <c r="BL665" s="28"/>
      <c r="BM665" s="28"/>
      <c r="BN665" s="28"/>
      <c r="BO665" s="28"/>
      <c r="BP665" s="28"/>
      <c r="BQ665" s="28"/>
    </row>
    <row r="666" spans="2:69"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  <c r="AY666" s="33"/>
      <c r="AZ666" s="33"/>
      <c r="BA666" s="33"/>
      <c r="BB666" s="33"/>
      <c r="BC666" s="33"/>
      <c r="BF666" s="28"/>
      <c r="BJ666" s="28"/>
      <c r="BK666" s="28"/>
      <c r="BL666" s="28"/>
      <c r="BM666" s="28"/>
      <c r="BN666" s="28"/>
      <c r="BO666" s="28"/>
      <c r="BP666" s="28"/>
      <c r="BQ666" s="28"/>
    </row>
    <row r="667" spans="2:69">
      <c r="B667" s="28"/>
      <c r="C667" s="28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  <c r="AY667" s="33"/>
      <c r="AZ667" s="33"/>
      <c r="BA667" s="33"/>
      <c r="BB667" s="33"/>
      <c r="BC667" s="33"/>
      <c r="BF667" s="28"/>
      <c r="BJ667" s="28"/>
      <c r="BK667" s="28"/>
      <c r="BL667" s="28"/>
      <c r="BM667" s="28"/>
      <c r="BN667" s="28"/>
      <c r="BO667" s="28"/>
      <c r="BP667" s="28"/>
      <c r="BQ667" s="28"/>
    </row>
    <row r="668" spans="2:69">
      <c r="B668" s="28"/>
      <c r="C668" s="28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  <c r="AY668" s="33"/>
      <c r="AZ668" s="33"/>
      <c r="BA668" s="33"/>
      <c r="BB668" s="33"/>
      <c r="BC668" s="33"/>
      <c r="BF668" s="28"/>
      <c r="BJ668" s="28"/>
      <c r="BK668" s="28"/>
      <c r="BL668" s="28"/>
      <c r="BM668" s="28"/>
      <c r="BN668" s="28"/>
      <c r="BO668" s="28"/>
      <c r="BP668" s="28"/>
      <c r="BQ668" s="28"/>
    </row>
    <row r="669" spans="2:69">
      <c r="B669" s="28"/>
      <c r="C669" s="28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  <c r="AY669" s="33"/>
      <c r="AZ669" s="33"/>
      <c r="BA669" s="33"/>
      <c r="BB669" s="33"/>
      <c r="BC669" s="33"/>
      <c r="BF669" s="28"/>
      <c r="BJ669" s="28"/>
      <c r="BK669" s="28"/>
      <c r="BL669" s="28"/>
      <c r="BM669" s="28"/>
      <c r="BN669" s="28"/>
      <c r="BO669" s="28"/>
      <c r="BP669" s="28"/>
      <c r="BQ669" s="28"/>
    </row>
    <row r="670" spans="2:69">
      <c r="B670" s="28"/>
      <c r="C670" s="28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  <c r="AY670" s="33"/>
      <c r="AZ670" s="33"/>
      <c r="BA670" s="33"/>
      <c r="BB670" s="33"/>
      <c r="BC670" s="33"/>
      <c r="BF670" s="28"/>
      <c r="BJ670" s="28"/>
      <c r="BK670" s="28"/>
      <c r="BL670" s="28"/>
      <c r="BM670" s="28"/>
      <c r="BN670" s="28"/>
      <c r="BO670" s="28"/>
      <c r="BP670" s="28"/>
      <c r="BQ670" s="28"/>
    </row>
    <row r="671" spans="2:69">
      <c r="B671" s="28"/>
      <c r="C671" s="28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  <c r="AY671" s="33"/>
      <c r="AZ671" s="33"/>
      <c r="BA671" s="33"/>
      <c r="BB671" s="33"/>
      <c r="BC671" s="33"/>
      <c r="BF671" s="28"/>
      <c r="BJ671" s="28"/>
      <c r="BK671" s="28"/>
      <c r="BL671" s="28"/>
      <c r="BM671" s="28"/>
      <c r="BN671" s="28"/>
      <c r="BO671" s="28"/>
      <c r="BP671" s="28"/>
      <c r="BQ671" s="28"/>
    </row>
    <row r="672" spans="2:69">
      <c r="B672" s="28"/>
      <c r="C672" s="28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  <c r="AY672" s="33"/>
      <c r="AZ672" s="33"/>
      <c r="BA672" s="33"/>
      <c r="BB672" s="33"/>
      <c r="BC672" s="33"/>
      <c r="BF672" s="28"/>
      <c r="BJ672" s="28"/>
      <c r="BK672" s="28"/>
      <c r="BL672" s="28"/>
      <c r="BM672" s="28"/>
      <c r="BN672" s="28"/>
      <c r="BO672" s="28"/>
      <c r="BP672" s="28"/>
      <c r="BQ672" s="28"/>
    </row>
    <row r="673" spans="2:69">
      <c r="B673" s="28"/>
      <c r="C673" s="28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  <c r="AY673" s="33"/>
      <c r="AZ673" s="33"/>
      <c r="BA673" s="33"/>
      <c r="BB673" s="33"/>
      <c r="BC673" s="33"/>
      <c r="BF673" s="28"/>
      <c r="BJ673" s="28"/>
      <c r="BK673" s="28"/>
      <c r="BL673" s="28"/>
      <c r="BM673" s="28"/>
      <c r="BN673" s="28"/>
      <c r="BO673" s="28"/>
      <c r="BP673" s="28"/>
      <c r="BQ673" s="28"/>
    </row>
    <row r="674" spans="2:69">
      <c r="B674" s="28"/>
      <c r="C674" s="28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  <c r="AY674" s="33"/>
      <c r="AZ674" s="33"/>
      <c r="BA674" s="33"/>
      <c r="BB674" s="33"/>
      <c r="BC674" s="33"/>
      <c r="BF674" s="28"/>
      <c r="BJ674" s="28"/>
      <c r="BK674" s="28"/>
      <c r="BL674" s="28"/>
      <c r="BM674" s="28"/>
      <c r="BN674" s="28"/>
      <c r="BO674" s="28"/>
      <c r="BP674" s="28"/>
      <c r="BQ674" s="28"/>
    </row>
    <row r="675" spans="2:69">
      <c r="B675" s="28"/>
      <c r="C675" s="28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  <c r="AY675" s="33"/>
      <c r="AZ675" s="33"/>
      <c r="BA675" s="33"/>
      <c r="BB675" s="33"/>
      <c r="BC675" s="33"/>
      <c r="BF675" s="28"/>
      <c r="BJ675" s="28"/>
      <c r="BK675" s="28"/>
      <c r="BL675" s="28"/>
      <c r="BM675" s="28"/>
      <c r="BN675" s="28"/>
      <c r="BO675" s="28"/>
      <c r="BP675" s="28"/>
      <c r="BQ675" s="28"/>
    </row>
    <row r="676" spans="2:69">
      <c r="B676" s="28"/>
      <c r="C676" s="28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  <c r="AY676" s="33"/>
      <c r="AZ676" s="33"/>
      <c r="BA676" s="33"/>
      <c r="BB676" s="33"/>
      <c r="BC676" s="33"/>
      <c r="BF676" s="28"/>
      <c r="BJ676" s="28"/>
      <c r="BK676" s="28"/>
      <c r="BL676" s="28"/>
      <c r="BM676" s="28"/>
      <c r="BN676" s="28"/>
      <c r="BO676" s="28"/>
      <c r="BP676" s="28"/>
      <c r="BQ676" s="28"/>
    </row>
    <row r="677" spans="2:69"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  <c r="AY677" s="33"/>
      <c r="AZ677" s="33"/>
      <c r="BA677" s="33"/>
      <c r="BB677" s="33"/>
      <c r="BC677" s="33"/>
      <c r="BF677" s="28"/>
      <c r="BJ677" s="28"/>
      <c r="BK677" s="28"/>
      <c r="BL677" s="28"/>
      <c r="BM677" s="28"/>
      <c r="BN677" s="28"/>
      <c r="BO677" s="28"/>
      <c r="BP677" s="28"/>
      <c r="BQ677" s="28"/>
    </row>
    <row r="678" spans="2:69">
      <c r="B678" s="28"/>
      <c r="C678" s="28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  <c r="AY678" s="33"/>
      <c r="AZ678" s="33"/>
      <c r="BA678" s="33"/>
      <c r="BB678" s="33"/>
      <c r="BC678" s="33"/>
      <c r="BF678" s="28"/>
      <c r="BJ678" s="28"/>
      <c r="BK678" s="28"/>
      <c r="BL678" s="28"/>
      <c r="BM678" s="28"/>
      <c r="BN678" s="28"/>
      <c r="BO678" s="28"/>
      <c r="BP678" s="28"/>
      <c r="BQ678" s="28"/>
    </row>
    <row r="679" spans="2:69">
      <c r="B679" s="28"/>
      <c r="C679" s="28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  <c r="AY679" s="33"/>
      <c r="AZ679" s="33"/>
      <c r="BA679" s="33"/>
      <c r="BB679" s="33"/>
      <c r="BC679" s="33"/>
      <c r="BF679" s="28"/>
      <c r="BJ679" s="28"/>
      <c r="BK679" s="28"/>
      <c r="BL679" s="28"/>
      <c r="BM679" s="28"/>
      <c r="BN679" s="28"/>
      <c r="BO679" s="28"/>
      <c r="BP679" s="28"/>
      <c r="BQ679" s="28"/>
    </row>
    <row r="680" spans="2:69">
      <c r="B680" s="28"/>
      <c r="C680" s="28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  <c r="AY680" s="33"/>
      <c r="AZ680" s="33"/>
      <c r="BA680" s="33"/>
      <c r="BB680" s="33"/>
      <c r="BC680" s="33"/>
      <c r="BF680" s="28"/>
      <c r="BJ680" s="28"/>
      <c r="BK680" s="28"/>
      <c r="BL680" s="28"/>
      <c r="BM680" s="28"/>
      <c r="BN680" s="28"/>
      <c r="BO680" s="28"/>
      <c r="BP680" s="28"/>
      <c r="BQ680" s="28"/>
    </row>
    <row r="681" spans="2:69">
      <c r="B681" s="28"/>
      <c r="C681" s="28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  <c r="AY681" s="33"/>
      <c r="AZ681" s="33"/>
      <c r="BA681" s="33"/>
      <c r="BB681" s="33"/>
      <c r="BC681" s="33"/>
      <c r="BF681" s="28"/>
      <c r="BJ681" s="28"/>
      <c r="BK681" s="28"/>
      <c r="BL681" s="28"/>
      <c r="BM681" s="28"/>
      <c r="BN681" s="28"/>
      <c r="BO681" s="28"/>
      <c r="BP681" s="28"/>
      <c r="BQ681" s="28"/>
    </row>
    <row r="682" spans="2:69">
      <c r="B682" s="28"/>
      <c r="C682" s="28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  <c r="AY682" s="33"/>
      <c r="AZ682" s="33"/>
      <c r="BA682" s="33"/>
      <c r="BB682" s="33"/>
      <c r="BC682" s="33"/>
      <c r="BF682" s="28"/>
      <c r="BJ682" s="28"/>
      <c r="BK682" s="28"/>
      <c r="BL682" s="28"/>
      <c r="BM682" s="28"/>
      <c r="BN682" s="28"/>
      <c r="BO682" s="28"/>
      <c r="BP682" s="28"/>
      <c r="BQ682" s="28"/>
    </row>
    <row r="683" spans="2:69">
      <c r="B683" s="28"/>
      <c r="C683" s="28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  <c r="AY683" s="33"/>
      <c r="AZ683" s="33"/>
      <c r="BA683" s="33"/>
      <c r="BB683" s="33"/>
      <c r="BC683" s="33"/>
      <c r="BF683" s="28"/>
      <c r="BJ683" s="28"/>
      <c r="BK683" s="28"/>
      <c r="BL683" s="28"/>
      <c r="BM683" s="28"/>
      <c r="BN683" s="28"/>
      <c r="BO683" s="28"/>
      <c r="BP683" s="28"/>
      <c r="BQ683" s="28"/>
    </row>
    <row r="684" spans="2:69">
      <c r="B684" s="28"/>
      <c r="C684" s="28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  <c r="AY684" s="33"/>
      <c r="AZ684" s="33"/>
      <c r="BA684" s="33"/>
      <c r="BB684" s="33"/>
      <c r="BC684" s="33"/>
      <c r="BF684" s="28"/>
      <c r="BJ684" s="28"/>
      <c r="BK684" s="28"/>
      <c r="BL684" s="28"/>
      <c r="BM684" s="28"/>
      <c r="BN684" s="28"/>
      <c r="BO684" s="28"/>
      <c r="BP684" s="28"/>
      <c r="BQ684" s="28"/>
    </row>
    <row r="685" spans="2:69">
      <c r="B685" s="28"/>
      <c r="C685" s="28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  <c r="AY685" s="33"/>
      <c r="AZ685" s="33"/>
      <c r="BA685" s="33"/>
      <c r="BB685" s="33"/>
      <c r="BC685" s="33"/>
      <c r="BF685" s="28"/>
      <c r="BJ685" s="28"/>
      <c r="BK685" s="28"/>
      <c r="BL685" s="28"/>
      <c r="BM685" s="28"/>
      <c r="BN685" s="28"/>
      <c r="BO685" s="28"/>
      <c r="BP685" s="28"/>
      <c r="BQ685" s="28"/>
    </row>
    <row r="686" spans="2:69">
      <c r="B686" s="28"/>
      <c r="C686" s="28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  <c r="AY686" s="33"/>
      <c r="AZ686" s="33"/>
      <c r="BA686" s="33"/>
      <c r="BB686" s="33"/>
      <c r="BC686" s="33"/>
      <c r="BF686" s="28"/>
      <c r="BJ686" s="28"/>
      <c r="BK686" s="28"/>
      <c r="BL686" s="28"/>
      <c r="BM686" s="28"/>
      <c r="BN686" s="28"/>
      <c r="BO686" s="28"/>
      <c r="BP686" s="28"/>
      <c r="BQ686" s="28"/>
    </row>
    <row r="687" spans="2:69">
      <c r="B687" s="28"/>
      <c r="C687" s="28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  <c r="AY687" s="33"/>
      <c r="AZ687" s="33"/>
      <c r="BA687" s="33"/>
      <c r="BB687" s="33"/>
      <c r="BC687" s="33"/>
      <c r="BF687" s="28"/>
      <c r="BJ687" s="28"/>
      <c r="BK687" s="28"/>
      <c r="BL687" s="28"/>
      <c r="BM687" s="28"/>
      <c r="BN687" s="28"/>
      <c r="BO687" s="28"/>
      <c r="BP687" s="28"/>
      <c r="BQ687" s="28"/>
    </row>
    <row r="688" spans="2:69">
      <c r="B688" s="28"/>
      <c r="C688" s="28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  <c r="AY688" s="33"/>
      <c r="AZ688" s="33"/>
      <c r="BA688" s="33"/>
      <c r="BB688" s="33"/>
      <c r="BC688" s="33"/>
      <c r="BF688" s="28"/>
      <c r="BJ688" s="28"/>
      <c r="BK688" s="28"/>
      <c r="BL688" s="28"/>
      <c r="BM688" s="28"/>
      <c r="BN688" s="28"/>
      <c r="BO688" s="28"/>
      <c r="BP688" s="28"/>
      <c r="BQ688" s="28"/>
    </row>
    <row r="689" spans="2:69">
      <c r="B689" s="28"/>
      <c r="C689" s="28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  <c r="AY689" s="33"/>
      <c r="AZ689" s="33"/>
      <c r="BA689" s="33"/>
      <c r="BB689" s="33"/>
      <c r="BC689" s="33"/>
      <c r="BF689" s="28"/>
      <c r="BJ689" s="28"/>
      <c r="BK689" s="28"/>
      <c r="BL689" s="28"/>
      <c r="BM689" s="28"/>
      <c r="BN689" s="28"/>
      <c r="BO689" s="28"/>
      <c r="BP689" s="28"/>
      <c r="BQ689" s="28"/>
    </row>
    <row r="690" spans="2:69">
      <c r="B690" s="28"/>
      <c r="C690" s="28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  <c r="AY690" s="33"/>
      <c r="AZ690" s="33"/>
      <c r="BA690" s="33"/>
      <c r="BB690" s="33"/>
      <c r="BC690" s="33"/>
      <c r="BF690" s="28"/>
      <c r="BJ690" s="28"/>
      <c r="BK690" s="28"/>
      <c r="BL690" s="28"/>
      <c r="BM690" s="28"/>
      <c r="BN690" s="28"/>
      <c r="BO690" s="28"/>
      <c r="BP690" s="28"/>
      <c r="BQ690" s="28"/>
    </row>
    <row r="691" spans="2:69">
      <c r="B691" s="28"/>
      <c r="C691" s="28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  <c r="AR691" s="33"/>
      <c r="AS691" s="33"/>
      <c r="AT691" s="33"/>
      <c r="AU691" s="33"/>
      <c r="AV691" s="33"/>
      <c r="AW691" s="33"/>
      <c r="AX691" s="33"/>
      <c r="AY691" s="33"/>
      <c r="AZ691" s="33"/>
      <c r="BA691" s="33"/>
      <c r="BB691" s="33"/>
      <c r="BC691" s="33"/>
      <c r="BF691" s="28"/>
      <c r="BJ691" s="28"/>
      <c r="BK691" s="28"/>
      <c r="BL691" s="28"/>
      <c r="BM691" s="28"/>
      <c r="BN691" s="28"/>
      <c r="BO691" s="28"/>
      <c r="BP691" s="28"/>
      <c r="BQ691" s="28"/>
    </row>
    <row r="692" spans="2:69">
      <c r="B692" s="28"/>
      <c r="C692" s="28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  <c r="AY692" s="33"/>
      <c r="AZ692" s="33"/>
      <c r="BA692" s="33"/>
      <c r="BB692" s="33"/>
      <c r="BC692" s="33"/>
      <c r="BF692" s="28"/>
      <c r="BJ692" s="28"/>
      <c r="BK692" s="28"/>
      <c r="BL692" s="28"/>
      <c r="BM692" s="28"/>
      <c r="BN692" s="28"/>
      <c r="BO692" s="28"/>
      <c r="BP692" s="28"/>
      <c r="BQ692" s="28"/>
    </row>
    <row r="693" spans="2:69">
      <c r="B693" s="28"/>
      <c r="C693" s="28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  <c r="AY693" s="33"/>
      <c r="AZ693" s="33"/>
      <c r="BA693" s="33"/>
      <c r="BB693" s="33"/>
      <c r="BC693" s="33"/>
      <c r="BF693" s="28"/>
      <c r="BJ693" s="28"/>
      <c r="BK693" s="28"/>
      <c r="BL693" s="28"/>
      <c r="BM693" s="28"/>
      <c r="BN693" s="28"/>
      <c r="BO693" s="28"/>
      <c r="BP693" s="28"/>
      <c r="BQ693" s="28"/>
    </row>
    <row r="694" spans="2:69">
      <c r="B694" s="28"/>
      <c r="C694" s="28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  <c r="AY694" s="33"/>
      <c r="AZ694" s="33"/>
      <c r="BA694" s="33"/>
      <c r="BB694" s="33"/>
      <c r="BC694" s="33"/>
      <c r="BF694" s="28"/>
      <c r="BJ694" s="28"/>
      <c r="BK694" s="28"/>
      <c r="BL694" s="28"/>
      <c r="BM694" s="28"/>
      <c r="BN694" s="28"/>
      <c r="BO694" s="28"/>
      <c r="BP694" s="28"/>
      <c r="BQ694" s="28"/>
    </row>
    <row r="695" spans="2:69">
      <c r="B695" s="28"/>
      <c r="C695" s="28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  <c r="AY695" s="33"/>
      <c r="AZ695" s="33"/>
      <c r="BA695" s="33"/>
      <c r="BB695" s="33"/>
      <c r="BC695" s="33"/>
      <c r="BF695" s="28"/>
      <c r="BJ695" s="28"/>
      <c r="BK695" s="28"/>
      <c r="BL695" s="28"/>
      <c r="BM695" s="28"/>
      <c r="BN695" s="28"/>
      <c r="BO695" s="28"/>
      <c r="BP695" s="28"/>
      <c r="BQ695" s="28"/>
    </row>
    <row r="696" spans="2:69">
      <c r="B696" s="28"/>
      <c r="C696" s="28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  <c r="AY696" s="33"/>
      <c r="AZ696" s="33"/>
      <c r="BA696" s="33"/>
      <c r="BB696" s="33"/>
      <c r="BC696" s="33"/>
      <c r="BF696" s="28"/>
      <c r="BJ696" s="28"/>
      <c r="BK696" s="28"/>
      <c r="BL696" s="28"/>
      <c r="BM696" s="28"/>
      <c r="BN696" s="28"/>
      <c r="BO696" s="28"/>
      <c r="BP696" s="28"/>
      <c r="BQ696" s="28"/>
    </row>
    <row r="697" spans="2:69">
      <c r="B697" s="28"/>
      <c r="C697" s="28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  <c r="AY697" s="33"/>
      <c r="AZ697" s="33"/>
      <c r="BA697" s="33"/>
      <c r="BB697" s="33"/>
      <c r="BC697" s="33"/>
      <c r="BF697" s="28"/>
      <c r="BJ697" s="28"/>
      <c r="BK697" s="28"/>
      <c r="BL697" s="28"/>
      <c r="BM697" s="28"/>
      <c r="BN697" s="28"/>
      <c r="BO697" s="28"/>
      <c r="BP697" s="28"/>
      <c r="BQ697" s="28"/>
    </row>
    <row r="698" spans="2:69">
      <c r="B698" s="28"/>
      <c r="C698" s="28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  <c r="AY698" s="33"/>
      <c r="AZ698" s="33"/>
      <c r="BA698" s="33"/>
      <c r="BB698" s="33"/>
      <c r="BC698" s="33"/>
      <c r="BF698" s="28"/>
      <c r="BJ698" s="28"/>
      <c r="BK698" s="28"/>
      <c r="BL698" s="28"/>
      <c r="BM698" s="28"/>
      <c r="BN698" s="28"/>
      <c r="BO698" s="28"/>
      <c r="BP698" s="28"/>
      <c r="BQ698" s="28"/>
    </row>
    <row r="699" spans="2:69">
      <c r="B699" s="28"/>
      <c r="C699" s="28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  <c r="AY699" s="33"/>
      <c r="AZ699" s="33"/>
      <c r="BA699" s="33"/>
      <c r="BB699" s="33"/>
      <c r="BC699" s="33"/>
      <c r="BF699" s="28"/>
      <c r="BJ699" s="28"/>
      <c r="BK699" s="28"/>
      <c r="BL699" s="28"/>
      <c r="BM699" s="28"/>
      <c r="BN699" s="28"/>
      <c r="BO699" s="28"/>
      <c r="BP699" s="28"/>
      <c r="BQ699" s="28"/>
    </row>
    <row r="700" spans="2:69">
      <c r="B700" s="28"/>
      <c r="C700" s="28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  <c r="AY700" s="33"/>
      <c r="AZ700" s="33"/>
      <c r="BA700" s="33"/>
      <c r="BB700" s="33"/>
      <c r="BC700" s="33"/>
      <c r="BF700" s="28"/>
      <c r="BJ700" s="28"/>
      <c r="BK700" s="28"/>
      <c r="BL700" s="28"/>
      <c r="BM700" s="28"/>
      <c r="BN700" s="28"/>
      <c r="BO700" s="28"/>
      <c r="BP700" s="28"/>
      <c r="BQ700" s="28"/>
    </row>
    <row r="701" spans="2:69">
      <c r="B701" s="28"/>
      <c r="C701" s="28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  <c r="AR701" s="33"/>
      <c r="AS701" s="33"/>
      <c r="AT701" s="33"/>
      <c r="AU701" s="33"/>
      <c r="AV701" s="33"/>
      <c r="AW701" s="33"/>
      <c r="AX701" s="33"/>
      <c r="AY701" s="33"/>
      <c r="AZ701" s="33"/>
      <c r="BA701" s="33"/>
      <c r="BB701" s="33"/>
      <c r="BC701" s="33"/>
      <c r="BF701" s="28"/>
      <c r="BJ701" s="28"/>
      <c r="BK701" s="28"/>
      <c r="BL701" s="28"/>
      <c r="BM701" s="28"/>
      <c r="BN701" s="28"/>
      <c r="BO701" s="28"/>
      <c r="BP701" s="28"/>
      <c r="BQ701" s="28"/>
    </row>
    <row r="702" spans="2:69">
      <c r="B702" s="28"/>
      <c r="C702" s="28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  <c r="AY702" s="33"/>
      <c r="AZ702" s="33"/>
      <c r="BA702" s="33"/>
      <c r="BB702" s="33"/>
      <c r="BC702" s="33"/>
      <c r="BF702" s="28"/>
      <c r="BJ702" s="28"/>
      <c r="BK702" s="28"/>
      <c r="BL702" s="28"/>
      <c r="BM702" s="28"/>
      <c r="BN702" s="28"/>
      <c r="BO702" s="28"/>
      <c r="BP702" s="28"/>
      <c r="BQ702" s="28"/>
    </row>
    <row r="703" spans="2:69">
      <c r="B703" s="28"/>
      <c r="C703" s="28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  <c r="AY703" s="33"/>
      <c r="AZ703" s="33"/>
      <c r="BA703" s="33"/>
      <c r="BB703" s="33"/>
      <c r="BC703" s="33"/>
      <c r="BF703" s="28"/>
      <c r="BJ703" s="28"/>
      <c r="BK703" s="28"/>
      <c r="BL703" s="28"/>
      <c r="BM703" s="28"/>
      <c r="BN703" s="28"/>
      <c r="BO703" s="28"/>
      <c r="BP703" s="28"/>
      <c r="BQ703" s="28"/>
    </row>
    <row r="704" spans="2:69">
      <c r="B704" s="28"/>
      <c r="C704" s="28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R704" s="33"/>
      <c r="AS704" s="33"/>
      <c r="AT704" s="33"/>
      <c r="AU704" s="33"/>
      <c r="AV704" s="33"/>
      <c r="AW704" s="33"/>
      <c r="AX704" s="33"/>
      <c r="AY704" s="33"/>
      <c r="AZ704" s="33"/>
      <c r="BA704" s="33"/>
      <c r="BB704" s="33"/>
      <c r="BC704" s="33"/>
      <c r="BF704" s="28"/>
      <c r="BJ704" s="28"/>
      <c r="BK704" s="28"/>
      <c r="BL704" s="28"/>
      <c r="BM704" s="28"/>
      <c r="BN704" s="28"/>
      <c r="BO704" s="28"/>
      <c r="BP704" s="28"/>
      <c r="BQ704" s="28"/>
    </row>
    <row r="705" spans="2:69">
      <c r="B705" s="28"/>
      <c r="C705" s="28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  <c r="AR705" s="33"/>
      <c r="AS705" s="33"/>
      <c r="AT705" s="33"/>
      <c r="AU705" s="33"/>
      <c r="AV705" s="33"/>
      <c r="AW705" s="33"/>
      <c r="AX705" s="33"/>
      <c r="AY705" s="33"/>
      <c r="AZ705" s="33"/>
      <c r="BA705" s="33"/>
      <c r="BB705" s="33"/>
      <c r="BC705" s="33"/>
      <c r="BF705" s="28"/>
      <c r="BJ705" s="28"/>
      <c r="BK705" s="28"/>
      <c r="BL705" s="28"/>
      <c r="BM705" s="28"/>
      <c r="BN705" s="28"/>
      <c r="BO705" s="28"/>
      <c r="BP705" s="28"/>
      <c r="BQ705" s="28"/>
    </row>
    <row r="706" spans="2:69">
      <c r="B706" s="28"/>
      <c r="C706" s="28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  <c r="AY706" s="33"/>
      <c r="AZ706" s="33"/>
      <c r="BA706" s="33"/>
      <c r="BB706" s="33"/>
      <c r="BC706" s="33"/>
      <c r="BF706" s="28"/>
      <c r="BJ706" s="28"/>
      <c r="BK706" s="28"/>
      <c r="BL706" s="28"/>
      <c r="BM706" s="28"/>
      <c r="BN706" s="28"/>
      <c r="BO706" s="28"/>
      <c r="BP706" s="28"/>
      <c r="BQ706" s="28"/>
    </row>
    <row r="707" spans="2:69">
      <c r="B707" s="28"/>
      <c r="C707" s="28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  <c r="AY707" s="33"/>
      <c r="AZ707" s="33"/>
      <c r="BA707" s="33"/>
      <c r="BB707" s="33"/>
      <c r="BC707" s="33"/>
      <c r="BF707" s="28"/>
      <c r="BJ707" s="28"/>
      <c r="BK707" s="28"/>
      <c r="BL707" s="28"/>
      <c r="BM707" s="28"/>
      <c r="BN707" s="28"/>
      <c r="BO707" s="28"/>
      <c r="BP707" s="28"/>
      <c r="BQ707" s="28"/>
    </row>
    <row r="708" spans="2:69">
      <c r="B708" s="28"/>
      <c r="C708" s="28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  <c r="AR708" s="33"/>
      <c r="AS708" s="33"/>
      <c r="AT708" s="33"/>
      <c r="AU708" s="33"/>
      <c r="AV708" s="33"/>
      <c r="AW708" s="33"/>
      <c r="AX708" s="33"/>
      <c r="AY708" s="33"/>
      <c r="AZ708" s="33"/>
      <c r="BA708" s="33"/>
      <c r="BB708" s="33"/>
      <c r="BC708" s="33"/>
      <c r="BF708" s="28"/>
      <c r="BJ708" s="28"/>
      <c r="BK708" s="28"/>
      <c r="BL708" s="28"/>
      <c r="BM708" s="28"/>
      <c r="BN708" s="28"/>
      <c r="BO708" s="28"/>
      <c r="BP708" s="28"/>
      <c r="BQ708" s="28"/>
    </row>
    <row r="709" spans="2:69">
      <c r="B709" s="28"/>
      <c r="C709" s="28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  <c r="AR709" s="33"/>
      <c r="AS709" s="33"/>
      <c r="AT709" s="33"/>
      <c r="AU709" s="33"/>
      <c r="AV709" s="33"/>
      <c r="AW709" s="33"/>
      <c r="AX709" s="33"/>
      <c r="AY709" s="33"/>
      <c r="AZ709" s="33"/>
      <c r="BA709" s="33"/>
      <c r="BB709" s="33"/>
      <c r="BC709" s="33"/>
      <c r="BF709" s="28"/>
      <c r="BJ709" s="28"/>
      <c r="BK709" s="28"/>
      <c r="BL709" s="28"/>
      <c r="BM709" s="28"/>
      <c r="BN709" s="28"/>
      <c r="BO709" s="28"/>
      <c r="BP709" s="28"/>
      <c r="BQ709" s="28"/>
    </row>
    <row r="710" spans="2:69">
      <c r="B710" s="28"/>
      <c r="C710" s="28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  <c r="AR710" s="33"/>
      <c r="AS710" s="33"/>
      <c r="AT710" s="33"/>
      <c r="AU710" s="33"/>
      <c r="AV710" s="33"/>
      <c r="AW710" s="33"/>
      <c r="AX710" s="33"/>
      <c r="AY710" s="33"/>
      <c r="AZ710" s="33"/>
      <c r="BA710" s="33"/>
      <c r="BB710" s="33"/>
      <c r="BC710" s="33"/>
      <c r="BF710" s="28"/>
      <c r="BJ710" s="28"/>
      <c r="BK710" s="28"/>
      <c r="BL710" s="28"/>
      <c r="BM710" s="28"/>
      <c r="BN710" s="28"/>
      <c r="BO710" s="28"/>
      <c r="BP710" s="28"/>
      <c r="BQ710" s="28"/>
    </row>
    <row r="711" spans="2:69">
      <c r="B711" s="28"/>
      <c r="C711" s="28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  <c r="AY711" s="33"/>
      <c r="AZ711" s="33"/>
      <c r="BA711" s="33"/>
      <c r="BB711" s="33"/>
      <c r="BC711" s="33"/>
      <c r="BF711" s="28"/>
      <c r="BJ711" s="28"/>
      <c r="BK711" s="28"/>
      <c r="BL711" s="28"/>
      <c r="BM711" s="28"/>
      <c r="BN711" s="28"/>
      <c r="BO711" s="28"/>
      <c r="BP711" s="28"/>
      <c r="BQ711" s="28"/>
    </row>
    <row r="712" spans="2:69">
      <c r="B712" s="28"/>
      <c r="C712" s="28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  <c r="AY712" s="33"/>
      <c r="AZ712" s="33"/>
      <c r="BA712" s="33"/>
      <c r="BB712" s="33"/>
      <c r="BC712" s="33"/>
      <c r="BF712" s="28"/>
      <c r="BJ712" s="28"/>
      <c r="BK712" s="28"/>
      <c r="BL712" s="28"/>
      <c r="BM712" s="28"/>
      <c r="BN712" s="28"/>
      <c r="BO712" s="28"/>
      <c r="BP712" s="28"/>
      <c r="BQ712" s="28"/>
    </row>
    <row r="713" spans="2:69">
      <c r="B713" s="28"/>
      <c r="C713" s="28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  <c r="AR713" s="33"/>
      <c r="AS713" s="33"/>
      <c r="AT713" s="33"/>
      <c r="AU713" s="33"/>
      <c r="AV713" s="33"/>
      <c r="AW713" s="33"/>
      <c r="AX713" s="33"/>
      <c r="AY713" s="33"/>
      <c r="AZ713" s="33"/>
      <c r="BA713" s="33"/>
      <c r="BB713" s="33"/>
      <c r="BC713" s="33"/>
      <c r="BF713" s="28"/>
      <c r="BJ713" s="28"/>
      <c r="BK713" s="28"/>
      <c r="BL713" s="28"/>
      <c r="BM713" s="28"/>
      <c r="BN713" s="28"/>
      <c r="BO713" s="28"/>
      <c r="BP713" s="28"/>
      <c r="BQ713" s="28"/>
    </row>
    <row r="714" spans="2:69">
      <c r="B714" s="28"/>
      <c r="C714" s="28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  <c r="AR714" s="33"/>
      <c r="AS714" s="33"/>
      <c r="AT714" s="33"/>
      <c r="AU714" s="33"/>
      <c r="AV714" s="33"/>
      <c r="AW714" s="33"/>
      <c r="AX714" s="33"/>
      <c r="AY714" s="33"/>
      <c r="AZ714" s="33"/>
      <c r="BA714" s="33"/>
      <c r="BB714" s="33"/>
      <c r="BC714" s="33"/>
      <c r="BF714" s="28"/>
      <c r="BJ714" s="28"/>
      <c r="BK714" s="28"/>
      <c r="BL714" s="28"/>
      <c r="BM714" s="28"/>
      <c r="BN714" s="28"/>
      <c r="BO714" s="28"/>
      <c r="BP714" s="28"/>
      <c r="BQ714" s="28"/>
    </row>
    <row r="715" spans="2:69">
      <c r="B715" s="28"/>
      <c r="C715" s="28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  <c r="AR715" s="33"/>
      <c r="AS715" s="33"/>
      <c r="AT715" s="33"/>
      <c r="AU715" s="33"/>
      <c r="AV715" s="33"/>
      <c r="AW715" s="33"/>
      <c r="AX715" s="33"/>
      <c r="AY715" s="33"/>
      <c r="AZ715" s="33"/>
      <c r="BA715" s="33"/>
      <c r="BB715" s="33"/>
      <c r="BC715" s="33"/>
      <c r="BF715" s="28"/>
      <c r="BJ715" s="28"/>
      <c r="BK715" s="28"/>
      <c r="BL715" s="28"/>
      <c r="BM715" s="28"/>
      <c r="BN715" s="28"/>
      <c r="BO715" s="28"/>
      <c r="BP715" s="28"/>
      <c r="BQ715" s="28"/>
    </row>
    <row r="716" spans="2:69">
      <c r="B716" s="28"/>
      <c r="C716" s="28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  <c r="AR716" s="33"/>
      <c r="AS716" s="33"/>
      <c r="AT716" s="33"/>
      <c r="AU716" s="33"/>
      <c r="AV716" s="33"/>
      <c r="AW716" s="33"/>
      <c r="AX716" s="33"/>
      <c r="AY716" s="33"/>
      <c r="AZ716" s="33"/>
      <c r="BA716" s="33"/>
      <c r="BB716" s="33"/>
      <c r="BC716" s="33"/>
      <c r="BF716" s="28"/>
      <c r="BJ716" s="28"/>
      <c r="BK716" s="28"/>
      <c r="BL716" s="28"/>
      <c r="BM716" s="28"/>
      <c r="BN716" s="28"/>
      <c r="BO716" s="28"/>
      <c r="BP716" s="28"/>
      <c r="BQ716" s="28"/>
    </row>
    <row r="717" spans="2:69">
      <c r="B717" s="28"/>
      <c r="C717" s="28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  <c r="AY717" s="33"/>
      <c r="AZ717" s="33"/>
      <c r="BA717" s="33"/>
      <c r="BB717" s="33"/>
      <c r="BC717" s="33"/>
      <c r="BF717" s="28"/>
      <c r="BJ717" s="28"/>
      <c r="BK717" s="28"/>
      <c r="BL717" s="28"/>
      <c r="BM717" s="28"/>
      <c r="BN717" s="28"/>
      <c r="BO717" s="28"/>
      <c r="BP717" s="28"/>
      <c r="BQ717" s="28"/>
    </row>
    <row r="718" spans="2:69">
      <c r="B718" s="28"/>
      <c r="C718" s="28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  <c r="AR718" s="33"/>
      <c r="AS718" s="33"/>
      <c r="AT718" s="33"/>
      <c r="AU718" s="33"/>
      <c r="AV718" s="33"/>
      <c r="AW718" s="33"/>
      <c r="AX718" s="33"/>
      <c r="AY718" s="33"/>
      <c r="AZ718" s="33"/>
      <c r="BA718" s="33"/>
      <c r="BB718" s="33"/>
      <c r="BC718" s="33"/>
      <c r="BF718" s="28"/>
      <c r="BJ718" s="28"/>
      <c r="BK718" s="28"/>
      <c r="BL718" s="28"/>
      <c r="BM718" s="28"/>
      <c r="BN718" s="28"/>
      <c r="BO718" s="28"/>
      <c r="BP718" s="28"/>
      <c r="BQ718" s="28"/>
    </row>
    <row r="719" spans="2:69">
      <c r="B719" s="28"/>
      <c r="C719" s="28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  <c r="AR719" s="33"/>
      <c r="AS719" s="33"/>
      <c r="AT719" s="33"/>
      <c r="AU719" s="33"/>
      <c r="AV719" s="33"/>
      <c r="AW719" s="33"/>
      <c r="AX719" s="33"/>
      <c r="AY719" s="33"/>
      <c r="AZ719" s="33"/>
      <c r="BA719" s="33"/>
      <c r="BB719" s="33"/>
      <c r="BC719" s="33"/>
      <c r="BF719" s="28"/>
      <c r="BJ719" s="28"/>
      <c r="BK719" s="28"/>
      <c r="BL719" s="28"/>
      <c r="BM719" s="28"/>
      <c r="BN719" s="28"/>
      <c r="BO719" s="28"/>
      <c r="BP719" s="28"/>
      <c r="BQ719" s="28"/>
    </row>
    <row r="720" spans="2:69">
      <c r="B720" s="28"/>
      <c r="C720" s="28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  <c r="AR720" s="33"/>
      <c r="AS720" s="33"/>
      <c r="AT720" s="33"/>
      <c r="AU720" s="33"/>
      <c r="AV720" s="33"/>
      <c r="AW720" s="33"/>
      <c r="AX720" s="33"/>
      <c r="AY720" s="33"/>
      <c r="AZ720" s="33"/>
      <c r="BA720" s="33"/>
      <c r="BB720" s="33"/>
      <c r="BC720" s="33"/>
      <c r="BF720" s="28"/>
      <c r="BJ720" s="28"/>
      <c r="BK720" s="28"/>
      <c r="BL720" s="28"/>
      <c r="BM720" s="28"/>
      <c r="BN720" s="28"/>
      <c r="BO720" s="28"/>
      <c r="BP720" s="28"/>
      <c r="BQ720" s="28"/>
    </row>
    <row r="721" spans="2:69">
      <c r="B721" s="28"/>
      <c r="C721" s="28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  <c r="AR721" s="33"/>
      <c r="AS721" s="33"/>
      <c r="AT721" s="33"/>
      <c r="AU721" s="33"/>
      <c r="AV721" s="33"/>
      <c r="AW721" s="33"/>
      <c r="AX721" s="33"/>
      <c r="AY721" s="33"/>
      <c r="AZ721" s="33"/>
      <c r="BA721" s="33"/>
      <c r="BB721" s="33"/>
      <c r="BC721" s="33"/>
      <c r="BF721" s="28"/>
      <c r="BJ721" s="28"/>
      <c r="BK721" s="28"/>
      <c r="BL721" s="28"/>
      <c r="BM721" s="28"/>
      <c r="BN721" s="28"/>
      <c r="BO721" s="28"/>
      <c r="BP721" s="28"/>
      <c r="BQ721" s="28"/>
    </row>
    <row r="722" spans="2:69">
      <c r="B722" s="28"/>
      <c r="C722" s="28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  <c r="AR722" s="33"/>
      <c r="AS722" s="33"/>
      <c r="AT722" s="33"/>
      <c r="AU722" s="33"/>
      <c r="AV722" s="33"/>
      <c r="AW722" s="33"/>
      <c r="AX722" s="33"/>
      <c r="AY722" s="33"/>
      <c r="AZ722" s="33"/>
      <c r="BA722" s="33"/>
      <c r="BB722" s="33"/>
      <c r="BC722" s="33"/>
      <c r="BF722" s="28"/>
      <c r="BJ722" s="28"/>
      <c r="BK722" s="28"/>
      <c r="BL722" s="28"/>
      <c r="BM722" s="28"/>
      <c r="BN722" s="28"/>
      <c r="BO722" s="28"/>
      <c r="BP722" s="28"/>
      <c r="BQ722" s="28"/>
    </row>
    <row r="723" spans="2:69">
      <c r="B723" s="28"/>
      <c r="C723" s="28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  <c r="AR723" s="33"/>
      <c r="AS723" s="33"/>
      <c r="AT723" s="33"/>
      <c r="AU723" s="33"/>
      <c r="AV723" s="33"/>
      <c r="AW723" s="33"/>
      <c r="AX723" s="33"/>
      <c r="AY723" s="33"/>
      <c r="AZ723" s="33"/>
      <c r="BA723" s="33"/>
      <c r="BB723" s="33"/>
      <c r="BC723" s="33"/>
      <c r="BF723" s="28"/>
      <c r="BJ723" s="28"/>
      <c r="BK723" s="28"/>
      <c r="BL723" s="28"/>
      <c r="BM723" s="28"/>
      <c r="BN723" s="28"/>
      <c r="BO723" s="28"/>
      <c r="BP723" s="28"/>
      <c r="BQ723" s="28"/>
    </row>
    <row r="724" spans="2:69">
      <c r="B724" s="28"/>
      <c r="C724" s="28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  <c r="AR724" s="33"/>
      <c r="AS724" s="33"/>
      <c r="AT724" s="33"/>
      <c r="AU724" s="33"/>
      <c r="AV724" s="33"/>
      <c r="AW724" s="33"/>
      <c r="AX724" s="33"/>
      <c r="AY724" s="33"/>
      <c r="AZ724" s="33"/>
      <c r="BA724" s="33"/>
      <c r="BB724" s="33"/>
      <c r="BC724" s="33"/>
      <c r="BF724" s="28"/>
      <c r="BJ724" s="28"/>
      <c r="BK724" s="28"/>
      <c r="BL724" s="28"/>
      <c r="BM724" s="28"/>
      <c r="BN724" s="28"/>
      <c r="BO724" s="28"/>
      <c r="BP724" s="28"/>
      <c r="BQ724" s="28"/>
    </row>
    <row r="725" spans="2:69">
      <c r="B725" s="28"/>
      <c r="C725" s="28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  <c r="AY725" s="33"/>
      <c r="AZ725" s="33"/>
      <c r="BA725" s="33"/>
      <c r="BB725" s="33"/>
      <c r="BC725" s="33"/>
      <c r="BF725" s="28"/>
      <c r="BJ725" s="28"/>
      <c r="BK725" s="28"/>
      <c r="BL725" s="28"/>
      <c r="BM725" s="28"/>
      <c r="BN725" s="28"/>
      <c r="BO725" s="28"/>
      <c r="BP725" s="28"/>
      <c r="BQ725" s="28"/>
    </row>
    <row r="726" spans="2:69">
      <c r="B726" s="28"/>
      <c r="C726" s="28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  <c r="AR726" s="33"/>
      <c r="AS726" s="33"/>
      <c r="AT726" s="33"/>
      <c r="AU726" s="33"/>
      <c r="AV726" s="33"/>
      <c r="AW726" s="33"/>
      <c r="AX726" s="33"/>
      <c r="AY726" s="33"/>
      <c r="AZ726" s="33"/>
      <c r="BA726" s="33"/>
      <c r="BB726" s="33"/>
      <c r="BC726" s="33"/>
      <c r="BF726" s="28"/>
      <c r="BJ726" s="28"/>
      <c r="BK726" s="28"/>
      <c r="BL726" s="28"/>
      <c r="BM726" s="28"/>
      <c r="BN726" s="28"/>
      <c r="BO726" s="28"/>
      <c r="BP726" s="28"/>
      <c r="BQ726" s="28"/>
    </row>
    <row r="727" spans="2:69">
      <c r="B727" s="28"/>
      <c r="C727" s="28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  <c r="AY727" s="33"/>
      <c r="AZ727" s="33"/>
      <c r="BA727" s="33"/>
      <c r="BB727" s="33"/>
      <c r="BC727" s="33"/>
      <c r="BF727" s="28"/>
      <c r="BJ727" s="28"/>
      <c r="BK727" s="28"/>
      <c r="BL727" s="28"/>
      <c r="BM727" s="28"/>
      <c r="BN727" s="28"/>
      <c r="BO727" s="28"/>
      <c r="BP727" s="28"/>
      <c r="BQ727" s="28"/>
    </row>
    <row r="728" spans="2:69">
      <c r="B728" s="28"/>
      <c r="C728" s="28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  <c r="AR728" s="33"/>
      <c r="AS728" s="33"/>
      <c r="AT728" s="33"/>
      <c r="AU728" s="33"/>
      <c r="AV728" s="33"/>
      <c r="AW728" s="33"/>
      <c r="AX728" s="33"/>
      <c r="AY728" s="33"/>
      <c r="AZ728" s="33"/>
      <c r="BA728" s="33"/>
      <c r="BB728" s="33"/>
      <c r="BC728" s="33"/>
      <c r="BF728" s="28"/>
      <c r="BJ728" s="28"/>
      <c r="BK728" s="28"/>
      <c r="BL728" s="28"/>
      <c r="BM728" s="28"/>
      <c r="BN728" s="28"/>
      <c r="BO728" s="28"/>
      <c r="BP728" s="28"/>
      <c r="BQ728" s="28"/>
    </row>
    <row r="729" spans="2:69">
      <c r="B729" s="28"/>
      <c r="C729" s="28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  <c r="AY729" s="33"/>
      <c r="AZ729" s="33"/>
      <c r="BA729" s="33"/>
      <c r="BB729" s="33"/>
      <c r="BC729" s="33"/>
      <c r="BF729" s="28"/>
      <c r="BJ729" s="28"/>
      <c r="BK729" s="28"/>
      <c r="BL729" s="28"/>
      <c r="BM729" s="28"/>
      <c r="BN729" s="28"/>
      <c r="BO729" s="28"/>
      <c r="BP729" s="28"/>
      <c r="BQ729" s="28"/>
    </row>
    <row r="730" spans="2:69">
      <c r="B730" s="28"/>
      <c r="C730" s="28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  <c r="AR730" s="33"/>
      <c r="AS730" s="33"/>
      <c r="AT730" s="33"/>
      <c r="AU730" s="33"/>
      <c r="AV730" s="33"/>
      <c r="AW730" s="33"/>
      <c r="AX730" s="33"/>
      <c r="AY730" s="33"/>
      <c r="AZ730" s="33"/>
      <c r="BA730" s="33"/>
      <c r="BB730" s="33"/>
      <c r="BC730" s="33"/>
      <c r="BF730" s="28"/>
      <c r="BJ730" s="28"/>
      <c r="BK730" s="28"/>
      <c r="BL730" s="28"/>
      <c r="BM730" s="28"/>
      <c r="BN730" s="28"/>
      <c r="BO730" s="28"/>
      <c r="BP730" s="28"/>
      <c r="BQ730" s="28"/>
    </row>
    <row r="731" spans="2:69">
      <c r="B731" s="28"/>
      <c r="C731" s="28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  <c r="AR731" s="33"/>
      <c r="AS731" s="33"/>
      <c r="AT731" s="33"/>
      <c r="AU731" s="33"/>
      <c r="AV731" s="33"/>
      <c r="AW731" s="33"/>
      <c r="AX731" s="33"/>
      <c r="AY731" s="33"/>
      <c r="AZ731" s="33"/>
      <c r="BA731" s="33"/>
      <c r="BB731" s="33"/>
      <c r="BC731" s="33"/>
      <c r="BF731" s="28"/>
      <c r="BJ731" s="28"/>
      <c r="BK731" s="28"/>
      <c r="BL731" s="28"/>
      <c r="BM731" s="28"/>
      <c r="BN731" s="28"/>
      <c r="BO731" s="28"/>
      <c r="BP731" s="28"/>
      <c r="BQ731" s="28"/>
    </row>
    <row r="732" spans="2:69">
      <c r="B732" s="28"/>
      <c r="C732" s="28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  <c r="AR732" s="33"/>
      <c r="AS732" s="33"/>
      <c r="AT732" s="33"/>
      <c r="AU732" s="33"/>
      <c r="AV732" s="33"/>
      <c r="AW732" s="33"/>
      <c r="AX732" s="33"/>
      <c r="AY732" s="33"/>
      <c r="AZ732" s="33"/>
      <c r="BA732" s="33"/>
      <c r="BB732" s="33"/>
      <c r="BC732" s="33"/>
      <c r="BF732" s="28"/>
      <c r="BJ732" s="28"/>
      <c r="BK732" s="28"/>
      <c r="BL732" s="28"/>
      <c r="BM732" s="28"/>
      <c r="BN732" s="28"/>
      <c r="BO732" s="28"/>
      <c r="BP732" s="28"/>
      <c r="BQ732" s="28"/>
    </row>
    <row r="733" spans="2:69">
      <c r="B733" s="28"/>
      <c r="C733" s="28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  <c r="AR733" s="33"/>
      <c r="AS733" s="33"/>
      <c r="AT733" s="33"/>
      <c r="AU733" s="33"/>
      <c r="AV733" s="33"/>
      <c r="AW733" s="33"/>
      <c r="AX733" s="33"/>
      <c r="AY733" s="33"/>
      <c r="AZ733" s="33"/>
      <c r="BA733" s="33"/>
      <c r="BB733" s="33"/>
      <c r="BC733" s="33"/>
      <c r="BF733" s="28"/>
      <c r="BJ733" s="28"/>
      <c r="BK733" s="28"/>
      <c r="BL733" s="28"/>
      <c r="BM733" s="28"/>
      <c r="BN733" s="28"/>
      <c r="BO733" s="28"/>
      <c r="BP733" s="28"/>
      <c r="BQ733" s="28"/>
    </row>
    <row r="734" spans="2:69">
      <c r="B734" s="28"/>
      <c r="C734" s="28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  <c r="AR734" s="33"/>
      <c r="AS734" s="33"/>
      <c r="AT734" s="33"/>
      <c r="AU734" s="33"/>
      <c r="AV734" s="33"/>
      <c r="AW734" s="33"/>
      <c r="AX734" s="33"/>
      <c r="AY734" s="33"/>
      <c r="AZ734" s="33"/>
      <c r="BA734" s="33"/>
      <c r="BB734" s="33"/>
      <c r="BC734" s="33"/>
      <c r="BF734" s="28"/>
      <c r="BJ734" s="28"/>
      <c r="BK734" s="28"/>
      <c r="BL734" s="28"/>
      <c r="BM734" s="28"/>
      <c r="BN734" s="28"/>
      <c r="BO734" s="28"/>
      <c r="BP734" s="28"/>
      <c r="BQ734" s="28"/>
    </row>
    <row r="735" spans="2:69">
      <c r="B735" s="28"/>
      <c r="C735" s="28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  <c r="AY735" s="33"/>
      <c r="AZ735" s="33"/>
      <c r="BA735" s="33"/>
      <c r="BB735" s="33"/>
      <c r="BC735" s="33"/>
      <c r="BF735" s="28"/>
      <c r="BJ735" s="28"/>
      <c r="BK735" s="28"/>
      <c r="BL735" s="28"/>
      <c r="BM735" s="28"/>
      <c r="BN735" s="28"/>
      <c r="BO735" s="28"/>
      <c r="BP735" s="28"/>
      <c r="BQ735" s="28"/>
    </row>
    <row r="736" spans="2:69">
      <c r="B736" s="28"/>
      <c r="C736" s="28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  <c r="AY736" s="33"/>
      <c r="AZ736" s="33"/>
      <c r="BA736" s="33"/>
      <c r="BB736" s="33"/>
      <c r="BC736" s="33"/>
      <c r="BF736" s="28"/>
      <c r="BJ736" s="28"/>
      <c r="BK736" s="28"/>
      <c r="BL736" s="28"/>
      <c r="BM736" s="28"/>
      <c r="BN736" s="28"/>
      <c r="BO736" s="28"/>
      <c r="BP736" s="28"/>
      <c r="BQ736" s="28"/>
    </row>
    <row r="737" spans="2:69">
      <c r="B737" s="28"/>
      <c r="C737" s="28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  <c r="AY737" s="33"/>
      <c r="AZ737" s="33"/>
      <c r="BA737" s="33"/>
      <c r="BB737" s="33"/>
      <c r="BC737" s="33"/>
      <c r="BF737" s="28"/>
      <c r="BJ737" s="28"/>
      <c r="BK737" s="28"/>
      <c r="BL737" s="28"/>
      <c r="BM737" s="28"/>
      <c r="BN737" s="28"/>
      <c r="BO737" s="28"/>
      <c r="BP737" s="28"/>
      <c r="BQ737" s="28"/>
    </row>
    <row r="738" spans="2:69">
      <c r="B738" s="28"/>
      <c r="C738" s="28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  <c r="AY738" s="33"/>
      <c r="AZ738" s="33"/>
      <c r="BA738" s="33"/>
      <c r="BB738" s="33"/>
      <c r="BC738" s="33"/>
      <c r="BF738" s="28"/>
      <c r="BJ738" s="28"/>
      <c r="BK738" s="28"/>
      <c r="BL738" s="28"/>
      <c r="BM738" s="28"/>
      <c r="BN738" s="28"/>
      <c r="BO738" s="28"/>
      <c r="BP738" s="28"/>
      <c r="BQ738" s="28"/>
    </row>
    <row r="739" spans="2:69">
      <c r="B739" s="28"/>
      <c r="C739" s="28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  <c r="AY739" s="33"/>
      <c r="AZ739" s="33"/>
      <c r="BA739" s="33"/>
      <c r="BB739" s="33"/>
      <c r="BC739" s="33"/>
      <c r="BF739" s="28"/>
      <c r="BJ739" s="28"/>
      <c r="BK739" s="28"/>
      <c r="BL739" s="28"/>
      <c r="BM739" s="28"/>
      <c r="BN739" s="28"/>
      <c r="BO739" s="28"/>
      <c r="BP739" s="28"/>
      <c r="BQ739" s="28"/>
    </row>
    <row r="740" spans="2:69">
      <c r="B740" s="28"/>
      <c r="C740" s="28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  <c r="AR740" s="33"/>
      <c r="AS740" s="33"/>
      <c r="AT740" s="33"/>
      <c r="AU740" s="33"/>
      <c r="AV740" s="33"/>
      <c r="AW740" s="33"/>
      <c r="AX740" s="33"/>
      <c r="AY740" s="33"/>
      <c r="AZ740" s="33"/>
      <c r="BA740" s="33"/>
      <c r="BB740" s="33"/>
      <c r="BC740" s="33"/>
      <c r="BF740" s="28"/>
      <c r="BJ740" s="28"/>
      <c r="BK740" s="28"/>
      <c r="BL740" s="28"/>
      <c r="BM740" s="28"/>
      <c r="BN740" s="28"/>
      <c r="BO740" s="28"/>
      <c r="BP740" s="28"/>
      <c r="BQ740" s="28"/>
    </row>
    <row r="741" spans="2:69">
      <c r="B741" s="28"/>
      <c r="C741" s="28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  <c r="AY741" s="33"/>
      <c r="AZ741" s="33"/>
      <c r="BA741" s="33"/>
      <c r="BB741" s="33"/>
      <c r="BC741" s="33"/>
      <c r="BF741" s="28"/>
      <c r="BJ741" s="28"/>
      <c r="BK741" s="28"/>
      <c r="BL741" s="28"/>
      <c r="BM741" s="28"/>
      <c r="BN741" s="28"/>
      <c r="BO741" s="28"/>
      <c r="BP741" s="28"/>
      <c r="BQ741" s="28"/>
    </row>
    <row r="742" spans="2:69"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  <c r="AY742" s="33"/>
      <c r="AZ742" s="33"/>
      <c r="BA742" s="33"/>
      <c r="BB742" s="33"/>
      <c r="BC742" s="33"/>
      <c r="BF742" s="28"/>
      <c r="BJ742" s="28"/>
      <c r="BK742" s="28"/>
      <c r="BL742" s="28"/>
      <c r="BM742" s="28"/>
      <c r="BN742" s="28"/>
      <c r="BO742" s="28"/>
      <c r="BP742" s="28"/>
      <c r="BQ742" s="28"/>
    </row>
    <row r="743" spans="2:69"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  <c r="AY743" s="33"/>
      <c r="AZ743" s="33"/>
      <c r="BA743" s="33"/>
      <c r="BB743" s="33"/>
      <c r="BC743" s="33"/>
      <c r="BF743" s="28"/>
      <c r="BJ743" s="28"/>
      <c r="BK743" s="28"/>
      <c r="BL743" s="28"/>
      <c r="BM743" s="28"/>
      <c r="BN743" s="28"/>
      <c r="BO743" s="28"/>
      <c r="BP743" s="28"/>
      <c r="BQ743" s="28"/>
    </row>
    <row r="744" spans="2:69"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  <c r="AR744" s="33"/>
      <c r="AS744" s="33"/>
      <c r="AT744" s="33"/>
      <c r="AU744" s="33"/>
      <c r="AV744" s="33"/>
      <c r="AW744" s="33"/>
      <c r="AX744" s="33"/>
      <c r="AY744" s="33"/>
      <c r="AZ744" s="33"/>
      <c r="BA744" s="33"/>
      <c r="BB744" s="33"/>
      <c r="BC744" s="33"/>
      <c r="BF744" s="28"/>
      <c r="BJ744" s="28"/>
      <c r="BK744" s="28"/>
      <c r="BL744" s="28"/>
      <c r="BM744" s="28"/>
      <c r="BN744" s="28"/>
      <c r="BO744" s="28"/>
      <c r="BP744" s="28"/>
      <c r="BQ744" s="28"/>
    </row>
    <row r="745" spans="2:69"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  <c r="AR745" s="33"/>
      <c r="AS745" s="33"/>
      <c r="AT745" s="33"/>
      <c r="AU745" s="33"/>
      <c r="AV745" s="33"/>
      <c r="AW745" s="33"/>
      <c r="AX745" s="33"/>
      <c r="AY745" s="33"/>
      <c r="AZ745" s="33"/>
      <c r="BA745" s="33"/>
      <c r="BB745" s="33"/>
      <c r="BC745" s="33"/>
      <c r="BF745" s="28"/>
      <c r="BJ745" s="28"/>
      <c r="BK745" s="28"/>
      <c r="BL745" s="28"/>
      <c r="BM745" s="28"/>
      <c r="BN745" s="28"/>
      <c r="BO745" s="28"/>
      <c r="BP745" s="28"/>
      <c r="BQ745" s="28"/>
    </row>
    <row r="746" spans="2:69"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  <c r="AR746" s="33"/>
      <c r="AS746" s="33"/>
      <c r="AT746" s="33"/>
      <c r="AU746" s="33"/>
      <c r="AV746" s="33"/>
      <c r="AW746" s="33"/>
      <c r="AX746" s="33"/>
      <c r="AY746" s="33"/>
      <c r="AZ746" s="33"/>
      <c r="BA746" s="33"/>
      <c r="BB746" s="33"/>
      <c r="BC746" s="33"/>
      <c r="BF746" s="28"/>
      <c r="BJ746" s="28"/>
      <c r="BK746" s="28"/>
      <c r="BL746" s="28"/>
      <c r="BM746" s="28"/>
      <c r="BN746" s="28"/>
      <c r="BO746" s="28"/>
      <c r="BP746" s="28"/>
      <c r="BQ746" s="28"/>
    </row>
    <row r="747" spans="2:69"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  <c r="AR747" s="33"/>
      <c r="AS747" s="33"/>
      <c r="AT747" s="33"/>
      <c r="AU747" s="33"/>
      <c r="AV747" s="33"/>
      <c r="AW747" s="33"/>
      <c r="AX747" s="33"/>
      <c r="AY747" s="33"/>
      <c r="AZ747" s="33"/>
      <c r="BA747" s="33"/>
      <c r="BB747" s="33"/>
      <c r="BC747" s="33"/>
      <c r="BF747" s="28"/>
      <c r="BJ747" s="28"/>
      <c r="BK747" s="28"/>
      <c r="BL747" s="28"/>
      <c r="BM747" s="28"/>
      <c r="BN747" s="28"/>
      <c r="BO747" s="28"/>
      <c r="BP747" s="28"/>
      <c r="BQ747" s="28"/>
    </row>
    <row r="748" spans="2:69"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  <c r="AR748" s="33"/>
      <c r="AS748" s="33"/>
      <c r="AT748" s="33"/>
      <c r="AU748" s="33"/>
      <c r="AV748" s="33"/>
      <c r="AW748" s="33"/>
      <c r="AX748" s="33"/>
      <c r="AY748" s="33"/>
      <c r="AZ748" s="33"/>
      <c r="BA748" s="33"/>
      <c r="BB748" s="33"/>
      <c r="BC748" s="33"/>
      <c r="BF748" s="28"/>
      <c r="BJ748" s="28"/>
      <c r="BK748" s="28"/>
      <c r="BL748" s="28"/>
      <c r="BM748" s="28"/>
      <c r="BN748" s="28"/>
      <c r="BO748" s="28"/>
      <c r="BP748" s="28"/>
      <c r="BQ748" s="28"/>
    </row>
    <row r="749" spans="2:69"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  <c r="AY749" s="33"/>
      <c r="AZ749" s="33"/>
      <c r="BA749" s="33"/>
      <c r="BB749" s="33"/>
      <c r="BC749" s="33"/>
      <c r="BF749" s="28"/>
      <c r="BJ749" s="28"/>
      <c r="BK749" s="28"/>
      <c r="BL749" s="28"/>
      <c r="BM749" s="28"/>
      <c r="BN749" s="28"/>
      <c r="BO749" s="28"/>
      <c r="BP749" s="28"/>
      <c r="BQ749" s="28"/>
    </row>
    <row r="750" spans="2:69"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  <c r="AR750" s="33"/>
      <c r="AS750" s="33"/>
      <c r="AT750" s="33"/>
      <c r="AU750" s="33"/>
      <c r="AV750" s="33"/>
      <c r="AW750" s="33"/>
      <c r="AX750" s="33"/>
      <c r="AY750" s="33"/>
      <c r="AZ750" s="33"/>
      <c r="BA750" s="33"/>
      <c r="BB750" s="33"/>
      <c r="BC750" s="33"/>
      <c r="BF750" s="28"/>
      <c r="BJ750" s="28"/>
      <c r="BK750" s="28"/>
      <c r="BL750" s="28"/>
      <c r="BM750" s="28"/>
      <c r="BN750" s="28"/>
      <c r="BO750" s="28"/>
      <c r="BP750" s="28"/>
      <c r="BQ750" s="28"/>
    </row>
    <row r="751" spans="2:69"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  <c r="AR751" s="33"/>
      <c r="AS751" s="33"/>
      <c r="AT751" s="33"/>
      <c r="AU751" s="33"/>
      <c r="AV751" s="33"/>
      <c r="AW751" s="33"/>
      <c r="AX751" s="33"/>
      <c r="AY751" s="33"/>
      <c r="AZ751" s="33"/>
      <c r="BA751" s="33"/>
      <c r="BB751" s="33"/>
      <c r="BC751" s="33"/>
      <c r="BF751" s="28"/>
      <c r="BJ751" s="28"/>
      <c r="BK751" s="28"/>
      <c r="BL751" s="28"/>
      <c r="BM751" s="28"/>
      <c r="BN751" s="28"/>
      <c r="BO751" s="28"/>
      <c r="BP751" s="28"/>
      <c r="BQ751" s="28"/>
    </row>
    <row r="752" spans="2:69"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  <c r="AY752" s="33"/>
      <c r="AZ752" s="33"/>
      <c r="BA752" s="33"/>
      <c r="BB752" s="33"/>
      <c r="BC752" s="33"/>
      <c r="BF752" s="28"/>
      <c r="BJ752" s="28"/>
      <c r="BK752" s="28"/>
      <c r="BL752" s="28"/>
      <c r="BM752" s="28"/>
      <c r="BN752" s="28"/>
      <c r="BO752" s="28"/>
      <c r="BP752" s="28"/>
      <c r="BQ752" s="28"/>
    </row>
    <row r="753" spans="2:69"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  <c r="AR753" s="33"/>
      <c r="AS753" s="33"/>
      <c r="AT753" s="33"/>
      <c r="AU753" s="33"/>
      <c r="AV753" s="33"/>
      <c r="AW753" s="33"/>
      <c r="AX753" s="33"/>
      <c r="AY753" s="33"/>
      <c r="AZ753" s="33"/>
      <c r="BA753" s="33"/>
      <c r="BB753" s="33"/>
      <c r="BC753" s="33"/>
      <c r="BF753" s="28"/>
      <c r="BJ753" s="28"/>
      <c r="BK753" s="28"/>
      <c r="BL753" s="28"/>
      <c r="BM753" s="28"/>
      <c r="BN753" s="28"/>
      <c r="BO753" s="28"/>
      <c r="BP753" s="28"/>
      <c r="BQ753" s="28"/>
    </row>
    <row r="754" spans="2:69"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  <c r="AR754" s="33"/>
      <c r="AS754" s="33"/>
      <c r="AT754" s="33"/>
      <c r="AU754" s="33"/>
      <c r="AV754" s="33"/>
      <c r="AW754" s="33"/>
      <c r="AX754" s="33"/>
      <c r="AY754" s="33"/>
      <c r="AZ754" s="33"/>
      <c r="BA754" s="33"/>
      <c r="BB754" s="33"/>
      <c r="BC754" s="33"/>
      <c r="BF754" s="28"/>
      <c r="BJ754" s="28"/>
      <c r="BK754" s="28"/>
      <c r="BL754" s="28"/>
      <c r="BM754" s="28"/>
      <c r="BN754" s="28"/>
      <c r="BO754" s="28"/>
      <c r="BP754" s="28"/>
      <c r="BQ754" s="28"/>
    </row>
    <row r="755" spans="2:69"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  <c r="AY755" s="33"/>
      <c r="AZ755" s="33"/>
      <c r="BA755" s="33"/>
      <c r="BB755" s="33"/>
      <c r="BC755" s="33"/>
      <c r="BF755" s="28"/>
      <c r="BJ755" s="28"/>
      <c r="BK755" s="28"/>
      <c r="BL755" s="28"/>
      <c r="BM755" s="28"/>
      <c r="BN755" s="28"/>
      <c r="BO755" s="28"/>
      <c r="BP755" s="28"/>
      <c r="BQ755" s="28"/>
    </row>
    <row r="756" spans="2:69"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  <c r="AR756" s="33"/>
      <c r="AS756" s="33"/>
      <c r="AT756" s="33"/>
      <c r="AU756" s="33"/>
      <c r="AV756" s="33"/>
      <c r="AW756" s="33"/>
      <c r="AX756" s="33"/>
      <c r="AY756" s="33"/>
      <c r="AZ756" s="33"/>
      <c r="BA756" s="33"/>
      <c r="BB756" s="33"/>
      <c r="BC756" s="33"/>
      <c r="BF756" s="28"/>
      <c r="BJ756" s="28"/>
      <c r="BK756" s="28"/>
      <c r="BL756" s="28"/>
      <c r="BM756" s="28"/>
      <c r="BN756" s="28"/>
      <c r="BO756" s="28"/>
      <c r="BP756" s="28"/>
      <c r="BQ756" s="28"/>
    </row>
    <row r="757" spans="2:69"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  <c r="AR757" s="33"/>
      <c r="AS757" s="33"/>
      <c r="AT757" s="33"/>
      <c r="AU757" s="33"/>
      <c r="AV757" s="33"/>
      <c r="AW757" s="33"/>
      <c r="AX757" s="33"/>
      <c r="AY757" s="33"/>
      <c r="AZ757" s="33"/>
      <c r="BA757" s="33"/>
      <c r="BB757" s="33"/>
      <c r="BC757" s="33"/>
      <c r="BF757" s="28"/>
      <c r="BJ757" s="28"/>
      <c r="BK757" s="28"/>
      <c r="BL757" s="28"/>
      <c r="BM757" s="28"/>
      <c r="BN757" s="28"/>
      <c r="BO757" s="28"/>
      <c r="BP757" s="28"/>
      <c r="BQ757" s="28"/>
    </row>
    <row r="758" spans="2:69"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  <c r="AY758" s="33"/>
      <c r="AZ758" s="33"/>
      <c r="BA758" s="33"/>
      <c r="BB758" s="33"/>
      <c r="BC758" s="33"/>
      <c r="BF758" s="28"/>
      <c r="BJ758" s="28"/>
      <c r="BK758" s="28"/>
      <c r="BL758" s="28"/>
      <c r="BM758" s="28"/>
      <c r="BN758" s="28"/>
      <c r="BO758" s="28"/>
      <c r="BP758" s="28"/>
      <c r="BQ758" s="28"/>
    </row>
    <row r="759" spans="2:69"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  <c r="AR759" s="33"/>
      <c r="AS759" s="33"/>
      <c r="AT759" s="33"/>
      <c r="AU759" s="33"/>
      <c r="AV759" s="33"/>
      <c r="AW759" s="33"/>
      <c r="AX759" s="33"/>
      <c r="AY759" s="33"/>
      <c r="AZ759" s="33"/>
      <c r="BA759" s="33"/>
      <c r="BB759" s="33"/>
      <c r="BC759" s="33"/>
      <c r="BF759" s="28"/>
      <c r="BJ759" s="28"/>
      <c r="BK759" s="28"/>
      <c r="BL759" s="28"/>
      <c r="BM759" s="28"/>
      <c r="BN759" s="28"/>
      <c r="BO759" s="28"/>
      <c r="BP759" s="28"/>
      <c r="BQ759" s="28"/>
    </row>
    <row r="760" spans="2:69"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  <c r="AY760" s="33"/>
      <c r="AZ760" s="33"/>
      <c r="BA760" s="33"/>
      <c r="BB760" s="33"/>
      <c r="BC760" s="33"/>
      <c r="BF760" s="28"/>
      <c r="BJ760" s="28"/>
      <c r="BK760" s="28"/>
      <c r="BL760" s="28"/>
      <c r="BM760" s="28"/>
      <c r="BN760" s="28"/>
      <c r="BO760" s="28"/>
      <c r="BP760" s="28"/>
      <c r="BQ760" s="28"/>
    </row>
    <row r="761" spans="2:69"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  <c r="AR761" s="33"/>
      <c r="AS761" s="33"/>
      <c r="AT761" s="33"/>
      <c r="AU761" s="33"/>
      <c r="AV761" s="33"/>
      <c r="AW761" s="33"/>
      <c r="AX761" s="33"/>
      <c r="AY761" s="33"/>
      <c r="AZ761" s="33"/>
      <c r="BA761" s="33"/>
      <c r="BB761" s="33"/>
      <c r="BC761" s="33"/>
      <c r="BF761" s="28"/>
      <c r="BJ761" s="28"/>
      <c r="BK761" s="28"/>
      <c r="BL761" s="28"/>
      <c r="BM761" s="28"/>
      <c r="BN761" s="28"/>
      <c r="BO761" s="28"/>
      <c r="BP761" s="28"/>
      <c r="BQ761" s="28"/>
    </row>
    <row r="762" spans="2:69"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  <c r="AR762" s="33"/>
      <c r="AS762" s="33"/>
      <c r="AT762" s="33"/>
      <c r="AU762" s="33"/>
      <c r="AV762" s="33"/>
      <c r="AW762" s="33"/>
      <c r="AX762" s="33"/>
      <c r="AY762" s="33"/>
      <c r="AZ762" s="33"/>
      <c r="BA762" s="33"/>
      <c r="BB762" s="33"/>
      <c r="BC762" s="33"/>
      <c r="BF762" s="28"/>
      <c r="BJ762" s="28"/>
      <c r="BK762" s="28"/>
      <c r="BL762" s="28"/>
      <c r="BM762" s="28"/>
      <c r="BN762" s="28"/>
      <c r="BO762" s="28"/>
      <c r="BP762" s="28"/>
      <c r="BQ762" s="28"/>
    </row>
    <row r="763" spans="2:69"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33"/>
      <c r="AQ763" s="33"/>
      <c r="AR763" s="33"/>
      <c r="AS763" s="33"/>
      <c r="AT763" s="33"/>
      <c r="AU763" s="33"/>
      <c r="AV763" s="33"/>
      <c r="AW763" s="33"/>
      <c r="AX763" s="33"/>
      <c r="AY763" s="33"/>
      <c r="AZ763" s="33"/>
      <c r="BA763" s="33"/>
      <c r="BB763" s="33"/>
      <c r="BC763" s="33"/>
      <c r="BF763" s="28"/>
      <c r="BJ763" s="28"/>
      <c r="BK763" s="28"/>
      <c r="BL763" s="28"/>
      <c r="BM763" s="28"/>
      <c r="BN763" s="28"/>
      <c r="BO763" s="28"/>
      <c r="BP763" s="28"/>
      <c r="BQ763" s="28"/>
    </row>
    <row r="764" spans="2:69"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  <c r="AR764" s="33"/>
      <c r="AS764" s="33"/>
      <c r="AT764" s="33"/>
      <c r="AU764" s="33"/>
      <c r="AV764" s="33"/>
      <c r="AW764" s="33"/>
      <c r="AX764" s="33"/>
      <c r="AY764" s="33"/>
      <c r="AZ764" s="33"/>
      <c r="BA764" s="33"/>
      <c r="BB764" s="33"/>
      <c r="BC764" s="33"/>
      <c r="BF764" s="28"/>
      <c r="BJ764" s="28"/>
      <c r="BK764" s="28"/>
      <c r="BL764" s="28"/>
      <c r="BM764" s="28"/>
      <c r="BN764" s="28"/>
      <c r="BO764" s="28"/>
      <c r="BP764" s="28"/>
      <c r="BQ764" s="28"/>
    </row>
    <row r="765" spans="2:69"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  <c r="AR765" s="33"/>
      <c r="AS765" s="33"/>
      <c r="AT765" s="33"/>
      <c r="AU765" s="33"/>
      <c r="AV765" s="33"/>
      <c r="AW765" s="33"/>
      <c r="AX765" s="33"/>
      <c r="AY765" s="33"/>
      <c r="AZ765" s="33"/>
      <c r="BA765" s="33"/>
      <c r="BB765" s="33"/>
      <c r="BC765" s="33"/>
      <c r="BF765" s="28"/>
      <c r="BJ765" s="28"/>
      <c r="BK765" s="28"/>
      <c r="BL765" s="28"/>
      <c r="BM765" s="28"/>
      <c r="BN765" s="28"/>
      <c r="BO765" s="28"/>
      <c r="BP765" s="28"/>
      <c r="BQ765" s="28"/>
    </row>
    <row r="766" spans="2:69"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33"/>
      <c r="AQ766" s="33"/>
      <c r="AR766" s="33"/>
      <c r="AS766" s="33"/>
      <c r="AT766" s="33"/>
      <c r="AU766" s="33"/>
      <c r="AV766" s="33"/>
      <c r="AW766" s="33"/>
      <c r="AX766" s="33"/>
      <c r="AY766" s="33"/>
      <c r="AZ766" s="33"/>
      <c r="BA766" s="33"/>
      <c r="BB766" s="33"/>
      <c r="BC766" s="33"/>
      <c r="BF766" s="28"/>
      <c r="BJ766" s="28"/>
      <c r="BK766" s="28"/>
      <c r="BL766" s="28"/>
      <c r="BM766" s="28"/>
      <c r="BN766" s="28"/>
      <c r="BO766" s="28"/>
      <c r="BP766" s="28"/>
      <c r="BQ766" s="28"/>
    </row>
    <row r="767" spans="2:69"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33"/>
      <c r="AQ767" s="33"/>
      <c r="AR767" s="33"/>
      <c r="AS767" s="33"/>
      <c r="AT767" s="33"/>
      <c r="AU767" s="33"/>
      <c r="AV767" s="33"/>
      <c r="AW767" s="33"/>
      <c r="AX767" s="33"/>
      <c r="AY767" s="33"/>
      <c r="AZ767" s="33"/>
      <c r="BA767" s="33"/>
      <c r="BB767" s="33"/>
      <c r="BC767" s="33"/>
      <c r="BF767" s="28"/>
      <c r="BJ767" s="28"/>
      <c r="BK767" s="28"/>
      <c r="BL767" s="28"/>
      <c r="BM767" s="28"/>
      <c r="BN767" s="28"/>
      <c r="BO767" s="28"/>
      <c r="BP767" s="28"/>
      <c r="BQ767" s="28"/>
    </row>
    <row r="768" spans="2:69"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  <c r="AP768" s="33"/>
      <c r="AQ768" s="33"/>
      <c r="AR768" s="33"/>
      <c r="AS768" s="33"/>
      <c r="AT768" s="33"/>
      <c r="AU768" s="33"/>
      <c r="AV768" s="33"/>
      <c r="AW768" s="33"/>
      <c r="AX768" s="33"/>
      <c r="AY768" s="33"/>
      <c r="AZ768" s="33"/>
      <c r="BA768" s="33"/>
      <c r="BB768" s="33"/>
      <c r="BC768" s="33"/>
      <c r="BF768" s="28"/>
      <c r="BJ768" s="28"/>
      <c r="BK768" s="28"/>
      <c r="BL768" s="28"/>
      <c r="BM768" s="28"/>
      <c r="BN768" s="28"/>
      <c r="BO768" s="28"/>
      <c r="BP768" s="28"/>
      <c r="BQ768" s="28"/>
    </row>
    <row r="769" spans="2:69"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  <c r="AP769" s="33"/>
      <c r="AQ769" s="33"/>
      <c r="AR769" s="33"/>
      <c r="AS769" s="33"/>
      <c r="AT769" s="33"/>
      <c r="AU769" s="33"/>
      <c r="AV769" s="33"/>
      <c r="AW769" s="33"/>
      <c r="AX769" s="33"/>
      <c r="AY769" s="33"/>
      <c r="AZ769" s="33"/>
      <c r="BA769" s="33"/>
      <c r="BB769" s="33"/>
      <c r="BC769" s="33"/>
      <c r="BF769" s="28"/>
      <c r="BJ769" s="28"/>
      <c r="BK769" s="28"/>
      <c r="BL769" s="28"/>
      <c r="BM769" s="28"/>
      <c r="BN769" s="28"/>
      <c r="BO769" s="28"/>
      <c r="BP769" s="28"/>
      <c r="BQ769" s="28"/>
    </row>
    <row r="770" spans="2:69"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  <c r="AP770" s="33"/>
      <c r="AQ770" s="33"/>
      <c r="AR770" s="33"/>
      <c r="AS770" s="33"/>
      <c r="AT770" s="33"/>
      <c r="AU770" s="33"/>
      <c r="AV770" s="33"/>
      <c r="AW770" s="33"/>
      <c r="AX770" s="33"/>
      <c r="AY770" s="33"/>
      <c r="AZ770" s="33"/>
      <c r="BA770" s="33"/>
      <c r="BB770" s="33"/>
      <c r="BC770" s="33"/>
      <c r="BF770" s="28"/>
      <c r="BJ770" s="28"/>
      <c r="BK770" s="28"/>
      <c r="BL770" s="28"/>
      <c r="BM770" s="28"/>
      <c r="BN770" s="28"/>
      <c r="BO770" s="28"/>
      <c r="BP770" s="28"/>
      <c r="BQ770" s="28"/>
    </row>
    <row r="771" spans="2:69"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3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  <c r="AP771" s="33"/>
      <c r="AQ771" s="33"/>
      <c r="AR771" s="33"/>
      <c r="AS771" s="33"/>
      <c r="AT771" s="33"/>
      <c r="AU771" s="33"/>
      <c r="AV771" s="33"/>
      <c r="AW771" s="33"/>
      <c r="AX771" s="33"/>
      <c r="AY771" s="33"/>
      <c r="AZ771" s="33"/>
      <c r="BA771" s="33"/>
      <c r="BB771" s="33"/>
      <c r="BC771" s="33"/>
      <c r="BF771" s="28"/>
      <c r="BJ771" s="28"/>
      <c r="BK771" s="28"/>
      <c r="BL771" s="28"/>
      <c r="BM771" s="28"/>
      <c r="BN771" s="28"/>
      <c r="BO771" s="28"/>
      <c r="BP771" s="28"/>
      <c r="BQ771" s="28"/>
    </row>
    <row r="772" spans="2:69"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3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  <c r="AP772" s="33"/>
      <c r="AQ772" s="33"/>
      <c r="AR772" s="33"/>
      <c r="AS772" s="33"/>
      <c r="AT772" s="33"/>
      <c r="AU772" s="33"/>
      <c r="AV772" s="33"/>
      <c r="AW772" s="33"/>
      <c r="AX772" s="33"/>
      <c r="AY772" s="33"/>
      <c r="AZ772" s="33"/>
      <c r="BA772" s="33"/>
      <c r="BB772" s="33"/>
      <c r="BC772" s="33"/>
      <c r="BF772" s="28"/>
      <c r="BJ772" s="28"/>
      <c r="BK772" s="28"/>
      <c r="BL772" s="28"/>
      <c r="BM772" s="28"/>
      <c r="BN772" s="28"/>
      <c r="BO772" s="28"/>
      <c r="BP772" s="28"/>
      <c r="BQ772" s="28"/>
    </row>
    <row r="773" spans="2:69"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3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  <c r="AP773" s="33"/>
      <c r="AQ773" s="33"/>
      <c r="AR773" s="33"/>
      <c r="AS773" s="33"/>
      <c r="AT773" s="33"/>
      <c r="AU773" s="33"/>
      <c r="AV773" s="33"/>
      <c r="AW773" s="33"/>
      <c r="AX773" s="33"/>
      <c r="AY773" s="33"/>
      <c r="AZ773" s="33"/>
      <c r="BA773" s="33"/>
      <c r="BB773" s="33"/>
      <c r="BC773" s="33"/>
      <c r="BF773" s="28"/>
      <c r="BJ773" s="28"/>
      <c r="BK773" s="28"/>
      <c r="BL773" s="28"/>
      <c r="BM773" s="28"/>
      <c r="BN773" s="28"/>
      <c r="BO773" s="28"/>
      <c r="BP773" s="28"/>
      <c r="BQ773" s="28"/>
    </row>
    <row r="774" spans="2:69"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3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  <c r="AP774" s="33"/>
      <c r="AQ774" s="33"/>
      <c r="AR774" s="33"/>
      <c r="AS774" s="33"/>
      <c r="AT774" s="33"/>
      <c r="AU774" s="33"/>
      <c r="AV774" s="33"/>
      <c r="AW774" s="33"/>
      <c r="AX774" s="33"/>
      <c r="AY774" s="33"/>
      <c r="AZ774" s="33"/>
      <c r="BA774" s="33"/>
      <c r="BB774" s="33"/>
      <c r="BC774" s="33"/>
      <c r="BF774" s="28"/>
      <c r="BJ774" s="28"/>
      <c r="BK774" s="28"/>
      <c r="BL774" s="28"/>
      <c r="BM774" s="28"/>
      <c r="BN774" s="28"/>
      <c r="BO774" s="28"/>
      <c r="BP774" s="28"/>
      <c r="BQ774" s="28"/>
    </row>
    <row r="775" spans="2:69"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3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  <c r="AP775" s="33"/>
      <c r="AQ775" s="33"/>
      <c r="AR775" s="33"/>
      <c r="AS775" s="33"/>
      <c r="AT775" s="33"/>
      <c r="AU775" s="33"/>
      <c r="AV775" s="33"/>
      <c r="AW775" s="33"/>
      <c r="AX775" s="33"/>
      <c r="AY775" s="33"/>
      <c r="AZ775" s="33"/>
      <c r="BA775" s="33"/>
      <c r="BB775" s="33"/>
      <c r="BC775" s="33"/>
      <c r="BF775" s="28"/>
      <c r="BJ775" s="28"/>
      <c r="BK775" s="28"/>
      <c r="BL775" s="28"/>
      <c r="BM775" s="28"/>
      <c r="BN775" s="28"/>
      <c r="BO775" s="28"/>
      <c r="BP775" s="28"/>
      <c r="BQ775" s="28"/>
    </row>
    <row r="776" spans="2:69"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3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  <c r="AP776" s="33"/>
      <c r="AQ776" s="33"/>
      <c r="AR776" s="33"/>
      <c r="AS776" s="33"/>
      <c r="AT776" s="33"/>
      <c r="AU776" s="33"/>
      <c r="AV776" s="33"/>
      <c r="AW776" s="33"/>
      <c r="AX776" s="33"/>
      <c r="AY776" s="33"/>
      <c r="AZ776" s="33"/>
      <c r="BA776" s="33"/>
      <c r="BB776" s="33"/>
      <c r="BC776" s="33"/>
      <c r="BF776" s="28"/>
      <c r="BJ776" s="28"/>
      <c r="BK776" s="28"/>
      <c r="BL776" s="28"/>
      <c r="BM776" s="28"/>
      <c r="BN776" s="28"/>
      <c r="BO776" s="28"/>
      <c r="BP776" s="28"/>
      <c r="BQ776" s="28"/>
    </row>
    <row r="777" spans="2:69"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3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  <c r="AP777" s="33"/>
      <c r="AQ777" s="33"/>
      <c r="AR777" s="33"/>
      <c r="AS777" s="33"/>
      <c r="AT777" s="33"/>
      <c r="AU777" s="33"/>
      <c r="AV777" s="33"/>
      <c r="AW777" s="33"/>
      <c r="AX777" s="33"/>
      <c r="AY777" s="33"/>
      <c r="AZ777" s="33"/>
      <c r="BA777" s="33"/>
      <c r="BB777" s="33"/>
      <c r="BC777" s="33"/>
      <c r="BF777" s="28"/>
      <c r="BJ777" s="28"/>
      <c r="BK777" s="28"/>
      <c r="BL777" s="28"/>
      <c r="BM777" s="28"/>
      <c r="BN777" s="28"/>
      <c r="BO777" s="28"/>
      <c r="BP777" s="28"/>
      <c r="BQ777" s="28"/>
    </row>
    <row r="778" spans="2:69"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  <c r="AP778" s="33"/>
      <c r="AQ778" s="33"/>
      <c r="AR778" s="33"/>
      <c r="AS778" s="33"/>
      <c r="AT778" s="33"/>
      <c r="AU778" s="33"/>
      <c r="AV778" s="33"/>
      <c r="AW778" s="33"/>
      <c r="AX778" s="33"/>
      <c r="AY778" s="33"/>
      <c r="AZ778" s="33"/>
      <c r="BA778" s="33"/>
      <c r="BB778" s="33"/>
      <c r="BC778" s="33"/>
      <c r="BF778" s="28"/>
      <c r="BJ778" s="28"/>
      <c r="BK778" s="28"/>
      <c r="BL778" s="28"/>
      <c r="BM778" s="28"/>
      <c r="BN778" s="28"/>
      <c r="BO778" s="28"/>
      <c r="BP778" s="28"/>
      <c r="BQ778" s="28"/>
    </row>
    <row r="779" spans="2:69"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3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  <c r="AP779" s="33"/>
      <c r="AQ779" s="33"/>
      <c r="AR779" s="33"/>
      <c r="AS779" s="33"/>
      <c r="AT779" s="33"/>
      <c r="AU779" s="33"/>
      <c r="AV779" s="33"/>
      <c r="AW779" s="33"/>
      <c r="AX779" s="33"/>
      <c r="AY779" s="33"/>
      <c r="AZ779" s="33"/>
      <c r="BA779" s="33"/>
      <c r="BB779" s="33"/>
      <c r="BC779" s="33"/>
      <c r="BF779" s="28"/>
      <c r="BJ779" s="28"/>
      <c r="BK779" s="28"/>
      <c r="BL779" s="28"/>
      <c r="BM779" s="28"/>
      <c r="BN779" s="28"/>
      <c r="BO779" s="28"/>
      <c r="BP779" s="28"/>
      <c r="BQ779" s="28"/>
    </row>
    <row r="780" spans="2:69"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3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  <c r="AP780" s="33"/>
      <c r="AQ780" s="33"/>
      <c r="AR780" s="33"/>
      <c r="AS780" s="33"/>
      <c r="AT780" s="33"/>
      <c r="AU780" s="33"/>
      <c r="AV780" s="33"/>
      <c r="AW780" s="33"/>
      <c r="AX780" s="33"/>
      <c r="AY780" s="33"/>
      <c r="AZ780" s="33"/>
      <c r="BA780" s="33"/>
      <c r="BB780" s="33"/>
      <c r="BC780" s="33"/>
      <c r="BF780" s="28"/>
      <c r="BJ780" s="28"/>
      <c r="BK780" s="28"/>
      <c r="BL780" s="28"/>
      <c r="BM780" s="28"/>
      <c r="BN780" s="28"/>
      <c r="BO780" s="28"/>
      <c r="BP780" s="28"/>
      <c r="BQ780" s="28"/>
    </row>
    <row r="781" spans="2:69"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  <c r="AP781" s="33"/>
      <c r="AQ781" s="33"/>
      <c r="AR781" s="33"/>
      <c r="AS781" s="33"/>
      <c r="AT781" s="33"/>
      <c r="AU781" s="33"/>
      <c r="AV781" s="33"/>
      <c r="AW781" s="33"/>
      <c r="AX781" s="33"/>
      <c r="AY781" s="33"/>
      <c r="AZ781" s="33"/>
      <c r="BA781" s="33"/>
      <c r="BB781" s="33"/>
      <c r="BC781" s="33"/>
      <c r="BF781" s="28"/>
      <c r="BJ781" s="28"/>
      <c r="BK781" s="28"/>
      <c r="BL781" s="28"/>
      <c r="BM781" s="28"/>
      <c r="BN781" s="28"/>
      <c r="BO781" s="28"/>
      <c r="BP781" s="28"/>
      <c r="BQ781" s="28"/>
    </row>
    <row r="782" spans="2:69"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3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  <c r="AO782" s="33"/>
      <c r="AP782" s="33"/>
      <c r="AQ782" s="33"/>
      <c r="AR782" s="33"/>
      <c r="AS782" s="33"/>
      <c r="AT782" s="33"/>
      <c r="AU782" s="33"/>
      <c r="AV782" s="33"/>
      <c r="AW782" s="33"/>
      <c r="AX782" s="33"/>
      <c r="AY782" s="33"/>
      <c r="AZ782" s="33"/>
      <c r="BA782" s="33"/>
      <c r="BB782" s="33"/>
      <c r="BC782" s="33"/>
      <c r="BF782" s="28"/>
      <c r="BJ782" s="28"/>
      <c r="BK782" s="28"/>
      <c r="BL782" s="28"/>
      <c r="BM782" s="28"/>
      <c r="BN782" s="28"/>
      <c r="BO782" s="28"/>
      <c r="BP782" s="28"/>
      <c r="BQ782" s="28"/>
    </row>
    <row r="783" spans="2:69"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3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  <c r="AY783" s="33"/>
      <c r="AZ783" s="33"/>
      <c r="BA783" s="33"/>
      <c r="BB783" s="33"/>
      <c r="BC783" s="33"/>
      <c r="BF783" s="28"/>
      <c r="BJ783" s="28"/>
      <c r="BK783" s="28"/>
      <c r="BL783" s="28"/>
      <c r="BM783" s="28"/>
      <c r="BN783" s="28"/>
      <c r="BO783" s="28"/>
      <c r="BP783" s="28"/>
      <c r="BQ783" s="28"/>
    </row>
    <row r="784" spans="2:69"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3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33"/>
      <c r="AP784" s="33"/>
      <c r="AQ784" s="33"/>
      <c r="AR784" s="33"/>
      <c r="AS784" s="33"/>
      <c r="AT784" s="33"/>
      <c r="AU784" s="33"/>
      <c r="AV784" s="33"/>
      <c r="AW784" s="33"/>
      <c r="AX784" s="33"/>
      <c r="AY784" s="33"/>
      <c r="AZ784" s="33"/>
      <c r="BA784" s="33"/>
      <c r="BB784" s="33"/>
      <c r="BC784" s="33"/>
      <c r="BF784" s="28"/>
      <c r="BJ784" s="28"/>
      <c r="BK784" s="28"/>
      <c r="BL784" s="28"/>
      <c r="BM784" s="28"/>
      <c r="BN784" s="28"/>
      <c r="BO784" s="28"/>
      <c r="BP784" s="28"/>
      <c r="BQ784" s="28"/>
    </row>
    <row r="785" spans="2:69"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3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  <c r="AO785" s="33"/>
      <c r="AP785" s="33"/>
      <c r="AQ785" s="33"/>
      <c r="AR785" s="33"/>
      <c r="AS785" s="33"/>
      <c r="AT785" s="33"/>
      <c r="AU785" s="33"/>
      <c r="AV785" s="33"/>
      <c r="AW785" s="33"/>
      <c r="AX785" s="33"/>
      <c r="AY785" s="33"/>
      <c r="AZ785" s="33"/>
      <c r="BA785" s="33"/>
      <c r="BB785" s="33"/>
      <c r="BC785" s="33"/>
      <c r="BF785" s="28"/>
      <c r="BJ785" s="28"/>
      <c r="BK785" s="28"/>
      <c r="BL785" s="28"/>
      <c r="BM785" s="28"/>
      <c r="BN785" s="28"/>
      <c r="BO785" s="28"/>
      <c r="BP785" s="28"/>
      <c r="BQ785" s="28"/>
    </row>
    <row r="786" spans="2:69"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3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  <c r="AO786" s="33"/>
      <c r="AP786" s="33"/>
      <c r="AQ786" s="33"/>
      <c r="AR786" s="33"/>
      <c r="AS786" s="33"/>
      <c r="AT786" s="33"/>
      <c r="AU786" s="33"/>
      <c r="AV786" s="33"/>
      <c r="AW786" s="33"/>
      <c r="AX786" s="33"/>
      <c r="AY786" s="33"/>
      <c r="AZ786" s="33"/>
      <c r="BA786" s="33"/>
      <c r="BB786" s="33"/>
      <c r="BC786" s="33"/>
      <c r="BF786" s="28"/>
      <c r="BJ786" s="28"/>
      <c r="BK786" s="28"/>
      <c r="BL786" s="28"/>
      <c r="BM786" s="28"/>
      <c r="BN786" s="28"/>
      <c r="BO786" s="28"/>
      <c r="BP786" s="28"/>
      <c r="BQ786" s="28"/>
    </row>
    <row r="787" spans="2:69"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33"/>
      <c r="AE787" s="33"/>
      <c r="AF787" s="33"/>
      <c r="AG787" s="33"/>
      <c r="AH787" s="33"/>
      <c r="AI787" s="33"/>
      <c r="AJ787" s="33"/>
      <c r="AK787" s="33"/>
      <c r="AL787" s="33"/>
      <c r="AM787" s="33"/>
      <c r="AN787" s="33"/>
      <c r="AO787" s="33"/>
      <c r="AP787" s="33"/>
      <c r="AQ787" s="33"/>
      <c r="AR787" s="33"/>
      <c r="AS787" s="33"/>
      <c r="AT787" s="33"/>
      <c r="AU787" s="33"/>
      <c r="AV787" s="33"/>
      <c r="AW787" s="33"/>
      <c r="AX787" s="33"/>
      <c r="AY787" s="33"/>
      <c r="AZ787" s="33"/>
      <c r="BA787" s="33"/>
      <c r="BB787" s="33"/>
      <c r="BC787" s="33"/>
      <c r="BF787" s="28"/>
      <c r="BJ787" s="28"/>
      <c r="BK787" s="28"/>
      <c r="BL787" s="28"/>
      <c r="BM787" s="28"/>
      <c r="BN787" s="28"/>
      <c r="BO787" s="28"/>
      <c r="BP787" s="28"/>
      <c r="BQ787" s="28"/>
    </row>
    <row r="788" spans="2:69"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3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33"/>
      <c r="AP788" s="33"/>
      <c r="AQ788" s="33"/>
      <c r="AR788" s="33"/>
      <c r="AS788" s="33"/>
      <c r="AT788" s="33"/>
      <c r="AU788" s="33"/>
      <c r="AV788" s="33"/>
      <c r="AW788" s="33"/>
      <c r="AX788" s="33"/>
      <c r="AY788" s="33"/>
      <c r="AZ788" s="33"/>
      <c r="BA788" s="33"/>
      <c r="BB788" s="33"/>
      <c r="BC788" s="33"/>
      <c r="BF788" s="28"/>
      <c r="BJ788" s="28"/>
      <c r="BK788" s="28"/>
      <c r="BL788" s="28"/>
      <c r="BM788" s="28"/>
      <c r="BN788" s="28"/>
      <c r="BO788" s="28"/>
      <c r="BP788" s="28"/>
      <c r="BQ788" s="28"/>
    </row>
    <row r="789" spans="2:69"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3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33"/>
      <c r="AP789" s="33"/>
      <c r="AQ789" s="33"/>
      <c r="AR789" s="33"/>
      <c r="AS789" s="33"/>
      <c r="AT789" s="33"/>
      <c r="AU789" s="33"/>
      <c r="AV789" s="33"/>
      <c r="AW789" s="33"/>
      <c r="AX789" s="33"/>
      <c r="AY789" s="33"/>
      <c r="AZ789" s="33"/>
      <c r="BA789" s="33"/>
      <c r="BB789" s="33"/>
      <c r="BC789" s="33"/>
      <c r="BF789" s="28"/>
      <c r="BJ789" s="28"/>
      <c r="BK789" s="28"/>
      <c r="BL789" s="28"/>
      <c r="BM789" s="28"/>
      <c r="BN789" s="28"/>
      <c r="BO789" s="28"/>
      <c r="BP789" s="28"/>
      <c r="BQ789" s="28"/>
    </row>
    <row r="790" spans="2:69"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3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33"/>
      <c r="AP790" s="33"/>
      <c r="AQ790" s="33"/>
      <c r="AR790" s="33"/>
      <c r="AS790" s="33"/>
      <c r="AT790" s="33"/>
      <c r="AU790" s="33"/>
      <c r="AV790" s="33"/>
      <c r="AW790" s="33"/>
      <c r="AX790" s="33"/>
      <c r="AY790" s="33"/>
      <c r="AZ790" s="33"/>
      <c r="BA790" s="33"/>
      <c r="BB790" s="33"/>
      <c r="BC790" s="33"/>
      <c r="BF790" s="28"/>
      <c r="BJ790" s="28"/>
      <c r="BK790" s="28"/>
      <c r="BL790" s="28"/>
      <c r="BM790" s="28"/>
      <c r="BN790" s="28"/>
      <c r="BO790" s="28"/>
      <c r="BP790" s="28"/>
      <c r="BQ790" s="28"/>
    </row>
    <row r="791" spans="2:69"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3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33"/>
      <c r="AP791" s="33"/>
      <c r="AQ791" s="33"/>
      <c r="AR791" s="33"/>
      <c r="AS791" s="33"/>
      <c r="AT791" s="33"/>
      <c r="AU791" s="33"/>
      <c r="AV791" s="33"/>
      <c r="AW791" s="33"/>
      <c r="AX791" s="33"/>
      <c r="AY791" s="33"/>
      <c r="AZ791" s="33"/>
      <c r="BA791" s="33"/>
      <c r="BB791" s="33"/>
      <c r="BC791" s="33"/>
      <c r="BF791" s="28"/>
      <c r="BJ791" s="28"/>
      <c r="BK791" s="28"/>
      <c r="BL791" s="28"/>
      <c r="BM791" s="28"/>
      <c r="BN791" s="28"/>
      <c r="BO791" s="28"/>
      <c r="BP791" s="28"/>
      <c r="BQ791" s="28"/>
    </row>
    <row r="792" spans="2:69"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3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  <c r="AP792" s="33"/>
      <c r="AQ792" s="33"/>
      <c r="AR792" s="33"/>
      <c r="AS792" s="33"/>
      <c r="AT792" s="33"/>
      <c r="AU792" s="33"/>
      <c r="AV792" s="33"/>
      <c r="AW792" s="33"/>
      <c r="AX792" s="33"/>
      <c r="AY792" s="33"/>
      <c r="AZ792" s="33"/>
      <c r="BA792" s="33"/>
      <c r="BB792" s="33"/>
      <c r="BC792" s="33"/>
      <c r="BF792" s="28"/>
      <c r="BJ792" s="28"/>
      <c r="BK792" s="28"/>
      <c r="BL792" s="28"/>
      <c r="BM792" s="28"/>
      <c r="BN792" s="28"/>
      <c r="BO792" s="28"/>
      <c r="BP792" s="28"/>
      <c r="BQ792" s="28"/>
    </row>
    <row r="793" spans="2:69"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3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  <c r="AP793" s="33"/>
      <c r="AQ793" s="33"/>
      <c r="AR793" s="33"/>
      <c r="AS793" s="33"/>
      <c r="AT793" s="33"/>
      <c r="AU793" s="33"/>
      <c r="AV793" s="33"/>
      <c r="AW793" s="33"/>
      <c r="AX793" s="33"/>
      <c r="AY793" s="33"/>
      <c r="AZ793" s="33"/>
      <c r="BA793" s="33"/>
      <c r="BB793" s="33"/>
      <c r="BC793" s="33"/>
      <c r="BF793" s="28"/>
      <c r="BJ793" s="28"/>
      <c r="BK793" s="28"/>
      <c r="BL793" s="28"/>
      <c r="BM793" s="28"/>
      <c r="BN793" s="28"/>
      <c r="BO793" s="28"/>
      <c r="BP793" s="28"/>
      <c r="BQ793" s="28"/>
    </row>
    <row r="794" spans="2:69"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3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33"/>
      <c r="AP794" s="33"/>
      <c r="AQ794" s="33"/>
      <c r="AR794" s="33"/>
      <c r="AS794" s="33"/>
      <c r="AT794" s="33"/>
      <c r="AU794" s="33"/>
      <c r="AV794" s="33"/>
      <c r="AW794" s="33"/>
      <c r="AX794" s="33"/>
      <c r="AY794" s="33"/>
      <c r="AZ794" s="33"/>
      <c r="BA794" s="33"/>
      <c r="BB794" s="33"/>
      <c r="BC794" s="33"/>
      <c r="BF794" s="28"/>
      <c r="BJ794" s="28"/>
      <c r="BK794" s="28"/>
      <c r="BL794" s="28"/>
      <c r="BM794" s="28"/>
      <c r="BN794" s="28"/>
      <c r="BO794" s="28"/>
      <c r="BP794" s="28"/>
      <c r="BQ794" s="28"/>
    </row>
    <row r="795" spans="2:69"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3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  <c r="AO795" s="33"/>
      <c r="AP795" s="33"/>
      <c r="AQ795" s="33"/>
      <c r="AR795" s="33"/>
      <c r="AS795" s="33"/>
      <c r="AT795" s="33"/>
      <c r="AU795" s="33"/>
      <c r="AV795" s="33"/>
      <c r="AW795" s="33"/>
      <c r="AX795" s="33"/>
      <c r="AY795" s="33"/>
      <c r="AZ795" s="33"/>
      <c r="BA795" s="33"/>
      <c r="BB795" s="33"/>
      <c r="BC795" s="33"/>
      <c r="BF795" s="28"/>
      <c r="BJ795" s="28"/>
      <c r="BK795" s="28"/>
      <c r="BL795" s="28"/>
      <c r="BM795" s="28"/>
      <c r="BN795" s="28"/>
      <c r="BO795" s="28"/>
      <c r="BP795" s="28"/>
      <c r="BQ795" s="28"/>
    </row>
    <row r="796" spans="2:69"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  <c r="AP796" s="33"/>
      <c r="AQ796" s="33"/>
      <c r="AR796" s="33"/>
      <c r="AS796" s="33"/>
      <c r="AT796" s="33"/>
      <c r="AU796" s="33"/>
      <c r="AV796" s="33"/>
      <c r="AW796" s="33"/>
      <c r="AX796" s="33"/>
      <c r="AY796" s="33"/>
      <c r="AZ796" s="33"/>
      <c r="BA796" s="33"/>
      <c r="BB796" s="33"/>
      <c r="BC796" s="33"/>
      <c r="BF796" s="28"/>
      <c r="BJ796" s="28"/>
      <c r="BK796" s="28"/>
      <c r="BL796" s="28"/>
      <c r="BM796" s="28"/>
      <c r="BN796" s="28"/>
      <c r="BO796" s="28"/>
      <c r="BP796" s="28"/>
      <c r="BQ796" s="28"/>
    </row>
    <row r="797" spans="2:69"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  <c r="AP797" s="33"/>
      <c r="AQ797" s="33"/>
      <c r="AR797" s="33"/>
      <c r="AS797" s="33"/>
      <c r="AT797" s="33"/>
      <c r="AU797" s="33"/>
      <c r="AV797" s="33"/>
      <c r="AW797" s="33"/>
      <c r="AX797" s="33"/>
      <c r="AY797" s="33"/>
      <c r="AZ797" s="33"/>
      <c r="BA797" s="33"/>
      <c r="BB797" s="33"/>
      <c r="BC797" s="33"/>
      <c r="BF797" s="28"/>
      <c r="BJ797" s="28"/>
      <c r="BK797" s="28"/>
      <c r="BL797" s="28"/>
      <c r="BM797" s="28"/>
      <c r="BN797" s="28"/>
      <c r="BO797" s="28"/>
      <c r="BP797" s="28"/>
      <c r="BQ797" s="28"/>
    </row>
    <row r="798" spans="2:69"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3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33"/>
      <c r="AP798" s="33"/>
      <c r="AQ798" s="33"/>
      <c r="AR798" s="33"/>
      <c r="AS798" s="33"/>
      <c r="AT798" s="33"/>
      <c r="AU798" s="33"/>
      <c r="AV798" s="33"/>
      <c r="AW798" s="33"/>
      <c r="AX798" s="33"/>
      <c r="AY798" s="33"/>
      <c r="AZ798" s="33"/>
      <c r="BA798" s="33"/>
      <c r="BB798" s="33"/>
      <c r="BC798" s="33"/>
      <c r="BF798" s="28"/>
      <c r="BJ798" s="28"/>
      <c r="BK798" s="28"/>
      <c r="BL798" s="28"/>
      <c r="BM798" s="28"/>
      <c r="BN798" s="28"/>
      <c r="BO798" s="28"/>
      <c r="BP798" s="28"/>
      <c r="BQ798" s="28"/>
    </row>
    <row r="799" spans="2:69"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33"/>
      <c r="AE799" s="33"/>
      <c r="AF799" s="33"/>
      <c r="AG799" s="33"/>
      <c r="AH799" s="33"/>
      <c r="AI799" s="33"/>
      <c r="AJ799" s="33"/>
      <c r="AK799" s="33"/>
      <c r="AL799" s="33"/>
      <c r="AM799" s="33"/>
      <c r="AN799" s="33"/>
      <c r="AO799" s="33"/>
      <c r="AP799" s="33"/>
      <c r="AQ799" s="33"/>
      <c r="AR799" s="33"/>
      <c r="AS799" s="33"/>
      <c r="AT799" s="33"/>
      <c r="AU799" s="33"/>
      <c r="AV799" s="33"/>
      <c r="AW799" s="33"/>
      <c r="AX799" s="33"/>
      <c r="AY799" s="33"/>
      <c r="AZ799" s="33"/>
      <c r="BA799" s="33"/>
      <c r="BB799" s="33"/>
      <c r="BC799" s="33"/>
      <c r="BF799" s="28"/>
      <c r="BJ799" s="28"/>
      <c r="BK799" s="28"/>
      <c r="BL799" s="28"/>
      <c r="BM799" s="28"/>
      <c r="BN799" s="28"/>
      <c r="BO799" s="28"/>
      <c r="BP799" s="28"/>
      <c r="BQ799" s="28"/>
    </row>
    <row r="800" spans="2:69"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33"/>
      <c r="AE800" s="33"/>
      <c r="AF800" s="33"/>
      <c r="AG800" s="33"/>
      <c r="AH800" s="33"/>
      <c r="AI800" s="33"/>
      <c r="AJ800" s="33"/>
      <c r="AK800" s="33"/>
      <c r="AL800" s="33"/>
      <c r="AM800" s="33"/>
      <c r="AN800" s="33"/>
      <c r="AO800" s="33"/>
      <c r="AP800" s="33"/>
      <c r="AQ800" s="33"/>
      <c r="AR800" s="33"/>
      <c r="AS800" s="33"/>
      <c r="AT800" s="33"/>
      <c r="AU800" s="33"/>
      <c r="AV800" s="33"/>
      <c r="AW800" s="33"/>
      <c r="AX800" s="33"/>
      <c r="AY800" s="33"/>
      <c r="AZ800" s="33"/>
      <c r="BA800" s="33"/>
      <c r="BB800" s="33"/>
      <c r="BC800" s="33"/>
      <c r="BF800" s="28"/>
      <c r="BJ800" s="28"/>
      <c r="BK800" s="28"/>
      <c r="BL800" s="28"/>
      <c r="BM800" s="28"/>
      <c r="BN800" s="28"/>
      <c r="BO800" s="28"/>
      <c r="BP800" s="28"/>
      <c r="BQ800" s="28"/>
    </row>
    <row r="801" spans="2:69"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33"/>
      <c r="AE801" s="33"/>
      <c r="AF801" s="33"/>
      <c r="AG801" s="33"/>
      <c r="AH801" s="33"/>
      <c r="AI801" s="33"/>
      <c r="AJ801" s="33"/>
      <c r="AK801" s="33"/>
      <c r="AL801" s="33"/>
      <c r="AM801" s="33"/>
      <c r="AN801" s="33"/>
      <c r="AO801" s="33"/>
      <c r="AP801" s="33"/>
      <c r="AQ801" s="33"/>
      <c r="AR801" s="33"/>
      <c r="AS801" s="33"/>
      <c r="AT801" s="33"/>
      <c r="AU801" s="33"/>
      <c r="AV801" s="33"/>
      <c r="AW801" s="33"/>
      <c r="AX801" s="33"/>
      <c r="AY801" s="33"/>
      <c r="AZ801" s="33"/>
      <c r="BA801" s="33"/>
      <c r="BB801" s="33"/>
      <c r="BC801" s="33"/>
      <c r="BF801" s="28"/>
      <c r="BJ801" s="28"/>
      <c r="BK801" s="28"/>
      <c r="BL801" s="28"/>
      <c r="BM801" s="28"/>
      <c r="BN801" s="28"/>
      <c r="BO801" s="28"/>
      <c r="BP801" s="28"/>
      <c r="BQ801" s="28"/>
    </row>
    <row r="802" spans="2:69"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33"/>
      <c r="AE802" s="33"/>
      <c r="AF802" s="33"/>
      <c r="AG802" s="33"/>
      <c r="AH802" s="33"/>
      <c r="AI802" s="33"/>
      <c r="AJ802" s="33"/>
      <c r="AK802" s="33"/>
      <c r="AL802" s="33"/>
      <c r="AM802" s="33"/>
      <c r="AN802" s="33"/>
      <c r="AO802" s="33"/>
      <c r="AP802" s="33"/>
      <c r="AQ802" s="33"/>
      <c r="AR802" s="33"/>
      <c r="AS802" s="33"/>
      <c r="AT802" s="33"/>
      <c r="AU802" s="33"/>
      <c r="AV802" s="33"/>
      <c r="AW802" s="33"/>
      <c r="AX802" s="33"/>
      <c r="AY802" s="33"/>
      <c r="AZ802" s="33"/>
      <c r="BA802" s="33"/>
      <c r="BB802" s="33"/>
      <c r="BC802" s="33"/>
      <c r="BF802" s="28"/>
      <c r="BJ802" s="28"/>
      <c r="BK802" s="28"/>
      <c r="BL802" s="28"/>
      <c r="BM802" s="28"/>
      <c r="BN802" s="28"/>
      <c r="BO802" s="28"/>
      <c r="BP802" s="28"/>
      <c r="BQ802" s="28"/>
    </row>
    <row r="803" spans="2:69"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33"/>
      <c r="AE803" s="33"/>
      <c r="AF803" s="33"/>
      <c r="AG803" s="33"/>
      <c r="AH803" s="33"/>
      <c r="AI803" s="33"/>
      <c r="AJ803" s="33"/>
      <c r="AK803" s="33"/>
      <c r="AL803" s="33"/>
      <c r="AM803" s="33"/>
      <c r="AN803" s="33"/>
      <c r="AO803" s="33"/>
      <c r="AP803" s="33"/>
      <c r="AQ803" s="33"/>
      <c r="AR803" s="33"/>
      <c r="AS803" s="33"/>
      <c r="AT803" s="33"/>
      <c r="AU803" s="33"/>
      <c r="AV803" s="33"/>
      <c r="AW803" s="33"/>
      <c r="AX803" s="33"/>
      <c r="AY803" s="33"/>
      <c r="AZ803" s="33"/>
      <c r="BA803" s="33"/>
      <c r="BB803" s="33"/>
      <c r="BC803" s="33"/>
      <c r="BF803" s="28"/>
      <c r="BJ803" s="28"/>
      <c r="BK803" s="28"/>
      <c r="BL803" s="28"/>
      <c r="BM803" s="28"/>
      <c r="BN803" s="28"/>
      <c r="BO803" s="28"/>
      <c r="BP803" s="28"/>
      <c r="BQ803" s="28"/>
    </row>
    <row r="804" spans="2:69"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33"/>
      <c r="AE804" s="33"/>
      <c r="AF804" s="33"/>
      <c r="AG804" s="33"/>
      <c r="AH804" s="33"/>
      <c r="AI804" s="33"/>
      <c r="AJ804" s="33"/>
      <c r="AK804" s="33"/>
      <c r="AL804" s="33"/>
      <c r="AM804" s="33"/>
      <c r="AN804" s="33"/>
      <c r="AO804" s="33"/>
      <c r="AP804" s="33"/>
      <c r="AQ804" s="33"/>
      <c r="AR804" s="33"/>
      <c r="AS804" s="33"/>
      <c r="AT804" s="33"/>
      <c r="AU804" s="33"/>
      <c r="AV804" s="33"/>
      <c r="AW804" s="33"/>
      <c r="AX804" s="33"/>
      <c r="AY804" s="33"/>
      <c r="AZ804" s="33"/>
      <c r="BA804" s="33"/>
      <c r="BB804" s="33"/>
      <c r="BC804" s="33"/>
      <c r="BF804" s="28"/>
      <c r="BJ804" s="28"/>
      <c r="BK804" s="28"/>
      <c r="BL804" s="28"/>
      <c r="BM804" s="28"/>
      <c r="BN804" s="28"/>
      <c r="BO804" s="28"/>
      <c r="BP804" s="28"/>
      <c r="BQ804" s="28"/>
    </row>
    <row r="805" spans="2:69"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33"/>
      <c r="AE805" s="33"/>
      <c r="AF805" s="33"/>
      <c r="AG805" s="33"/>
      <c r="AH805" s="33"/>
      <c r="AI805" s="33"/>
      <c r="AJ805" s="33"/>
      <c r="AK805" s="33"/>
      <c r="AL805" s="33"/>
      <c r="AM805" s="33"/>
      <c r="AN805" s="33"/>
      <c r="AO805" s="33"/>
      <c r="AP805" s="33"/>
      <c r="AQ805" s="33"/>
      <c r="AR805" s="33"/>
      <c r="AS805" s="33"/>
      <c r="AT805" s="33"/>
      <c r="AU805" s="33"/>
      <c r="AV805" s="33"/>
      <c r="AW805" s="33"/>
      <c r="AX805" s="33"/>
      <c r="AY805" s="33"/>
      <c r="AZ805" s="33"/>
      <c r="BA805" s="33"/>
      <c r="BB805" s="33"/>
      <c r="BC805" s="33"/>
      <c r="BF805" s="28"/>
      <c r="BJ805" s="28"/>
      <c r="BK805" s="28"/>
      <c r="BL805" s="28"/>
      <c r="BM805" s="28"/>
      <c r="BN805" s="28"/>
      <c r="BO805" s="28"/>
      <c r="BP805" s="28"/>
      <c r="BQ805" s="28"/>
    </row>
    <row r="806" spans="2:69"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33"/>
      <c r="AE806" s="33"/>
      <c r="AF806" s="33"/>
      <c r="AG806" s="33"/>
      <c r="AH806" s="33"/>
      <c r="AI806" s="33"/>
      <c r="AJ806" s="33"/>
      <c r="AK806" s="33"/>
      <c r="AL806" s="33"/>
      <c r="AM806" s="33"/>
      <c r="AN806" s="33"/>
      <c r="AO806" s="33"/>
      <c r="AP806" s="33"/>
      <c r="AQ806" s="33"/>
      <c r="AR806" s="33"/>
      <c r="AS806" s="33"/>
      <c r="AT806" s="33"/>
      <c r="AU806" s="33"/>
      <c r="AV806" s="33"/>
      <c r="AW806" s="33"/>
      <c r="AX806" s="33"/>
      <c r="AY806" s="33"/>
      <c r="AZ806" s="33"/>
      <c r="BA806" s="33"/>
      <c r="BB806" s="33"/>
      <c r="BC806" s="33"/>
      <c r="BF806" s="28"/>
      <c r="BJ806" s="28"/>
      <c r="BK806" s="28"/>
      <c r="BL806" s="28"/>
      <c r="BM806" s="28"/>
      <c r="BN806" s="28"/>
      <c r="BO806" s="28"/>
      <c r="BP806" s="28"/>
      <c r="BQ806" s="28"/>
    </row>
    <row r="807" spans="2:69"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33"/>
      <c r="AE807" s="33"/>
      <c r="AF807" s="33"/>
      <c r="AG807" s="33"/>
      <c r="AH807" s="33"/>
      <c r="AI807" s="33"/>
      <c r="AJ807" s="33"/>
      <c r="AK807" s="33"/>
      <c r="AL807" s="33"/>
      <c r="AM807" s="33"/>
      <c r="AN807" s="33"/>
      <c r="AO807" s="33"/>
      <c r="AP807" s="33"/>
      <c r="AQ807" s="33"/>
      <c r="AR807" s="33"/>
      <c r="AS807" s="33"/>
      <c r="AT807" s="33"/>
      <c r="AU807" s="33"/>
      <c r="AV807" s="33"/>
      <c r="AW807" s="33"/>
      <c r="AX807" s="33"/>
      <c r="AY807" s="33"/>
      <c r="AZ807" s="33"/>
      <c r="BA807" s="33"/>
      <c r="BB807" s="33"/>
      <c r="BC807" s="33"/>
      <c r="BF807" s="28"/>
      <c r="BJ807" s="28"/>
      <c r="BK807" s="28"/>
      <c r="BL807" s="28"/>
      <c r="BM807" s="28"/>
      <c r="BN807" s="28"/>
      <c r="BO807" s="28"/>
      <c r="BP807" s="28"/>
      <c r="BQ807" s="28"/>
    </row>
    <row r="808" spans="2:69"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33"/>
      <c r="AE808" s="33"/>
      <c r="AF808" s="33"/>
      <c r="AG808" s="33"/>
      <c r="AH808" s="33"/>
      <c r="AI808" s="33"/>
      <c r="AJ808" s="33"/>
      <c r="AK808" s="33"/>
      <c r="AL808" s="33"/>
      <c r="AM808" s="33"/>
      <c r="AN808" s="33"/>
      <c r="AO808" s="33"/>
      <c r="AP808" s="33"/>
      <c r="AQ808" s="33"/>
      <c r="AR808" s="33"/>
      <c r="AS808" s="33"/>
      <c r="AT808" s="33"/>
      <c r="AU808" s="33"/>
      <c r="AV808" s="33"/>
      <c r="AW808" s="33"/>
      <c r="AX808" s="33"/>
      <c r="AY808" s="33"/>
      <c r="AZ808" s="33"/>
      <c r="BA808" s="33"/>
      <c r="BB808" s="33"/>
      <c r="BC808" s="33"/>
      <c r="BF808" s="28"/>
      <c r="BJ808" s="28"/>
      <c r="BK808" s="28"/>
      <c r="BL808" s="28"/>
      <c r="BM808" s="28"/>
      <c r="BN808" s="28"/>
      <c r="BO808" s="28"/>
      <c r="BP808" s="28"/>
      <c r="BQ808" s="28"/>
    </row>
    <row r="809" spans="2:69"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33"/>
      <c r="AE809" s="33"/>
      <c r="AF809" s="33"/>
      <c r="AG809" s="33"/>
      <c r="AH809" s="33"/>
      <c r="AI809" s="33"/>
      <c r="AJ809" s="33"/>
      <c r="AK809" s="33"/>
      <c r="AL809" s="33"/>
      <c r="AM809" s="33"/>
      <c r="AN809" s="33"/>
      <c r="AO809" s="33"/>
      <c r="AP809" s="33"/>
      <c r="AQ809" s="33"/>
      <c r="AR809" s="33"/>
      <c r="AS809" s="33"/>
      <c r="AT809" s="33"/>
      <c r="AU809" s="33"/>
      <c r="AV809" s="33"/>
      <c r="AW809" s="33"/>
      <c r="AX809" s="33"/>
      <c r="AY809" s="33"/>
      <c r="AZ809" s="33"/>
      <c r="BA809" s="33"/>
      <c r="BB809" s="33"/>
      <c r="BC809" s="33"/>
      <c r="BF809" s="28"/>
      <c r="BJ809" s="28"/>
      <c r="BK809" s="28"/>
      <c r="BL809" s="28"/>
      <c r="BM809" s="28"/>
      <c r="BN809" s="28"/>
      <c r="BO809" s="28"/>
      <c r="BP809" s="28"/>
      <c r="BQ809" s="28"/>
    </row>
    <row r="810" spans="2:69"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33"/>
      <c r="AE810" s="33"/>
      <c r="AF810" s="33"/>
      <c r="AG810" s="33"/>
      <c r="AH810" s="33"/>
      <c r="AI810" s="33"/>
      <c r="AJ810" s="33"/>
      <c r="AK810" s="33"/>
      <c r="AL810" s="33"/>
      <c r="AM810" s="33"/>
      <c r="AN810" s="33"/>
      <c r="AO810" s="33"/>
      <c r="AP810" s="33"/>
      <c r="AQ810" s="33"/>
      <c r="AR810" s="33"/>
      <c r="AS810" s="33"/>
      <c r="AT810" s="33"/>
      <c r="AU810" s="33"/>
      <c r="AV810" s="33"/>
      <c r="AW810" s="33"/>
      <c r="AX810" s="33"/>
      <c r="AY810" s="33"/>
      <c r="AZ810" s="33"/>
      <c r="BA810" s="33"/>
      <c r="BB810" s="33"/>
      <c r="BC810" s="33"/>
      <c r="BF810" s="28"/>
      <c r="BJ810" s="28"/>
      <c r="BK810" s="28"/>
      <c r="BL810" s="28"/>
      <c r="BM810" s="28"/>
      <c r="BN810" s="28"/>
      <c r="BO810" s="28"/>
      <c r="BP810" s="28"/>
      <c r="BQ810" s="28"/>
    </row>
    <row r="811" spans="2:69"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33"/>
      <c r="AE811" s="33"/>
      <c r="AF811" s="33"/>
      <c r="AG811" s="33"/>
      <c r="AH811" s="33"/>
      <c r="AI811" s="33"/>
      <c r="AJ811" s="33"/>
      <c r="AK811" s="33"/>
      <c r="AL811" s="33"/>
      <c r="AM811" s="33"/>
      <c r="AN811" s="33"/>
      <c r="AO811" s="33"/>
      <c r="AP811" s="33"/>
      <c r="AQ811" s="33"/>
      <c r="AR811" s="33"/>
      <c r="AS811" s="33"/>
      <c r="AT811" s="33"/>
      <c r="AU811" s="33"/>
      <c r="AV811" s="33"/>
      <c r="AW811" s="33"/>
      <c r="AX811" s="33"/>
      <c r="AY811" s="33"/>
      <c r="AZ811" s="33"/>
      <c r="BA811" s="33"/>
      <c r="BB811" s="33"/>
      <c r="BC811" s="33"/>
      <c r="BF811" s="28"/>
      <c r="BJ811" s="28"/>
      <c r="BK811" s="28"/>
      <c r="BL811" s="28"/>
      <c r="BM811" s="28"/>
      <c r="BN811" s="28"/>
      <c r="BO811" s="28"/>
      <c r="BP811" s="28"/>
      <c r="BQ811" s="28"/>
    </row>
    <row r="812" spans="2:69"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33"/>
      <c r="AE812" s="33"/>
      <c r="AF812" s="33"/>
      <c r="AG812" s="33"/>
      <c r="AH812" s="33"/>
      <c r="AI812" s="33"/>
      <c r="AJ812" s="33"/>
      <c r="AK812" s="33"/>
      <c r="AL812" s="33"/>
      <c r="AM812" s="33"/>
      <c r="AN812" s="33"/>
      <c r="AO812" s="33"/>
      <c r="AP812" s="33"/>
      <c r="AQ812" s="33"/>
      <c r="AR812" s="33"/>
      <c r="AS812" s="33"/>
      <c r="AT812" s="33"/>
      <c r="AU812" s="33"/>
      <c r="AV812" s="33"/>
      <c r="AW812" s="33"/>
      <c r="AX812" s="33"/>
      <c r="AY812" s="33"/>
      <c r="AZ812" s="33"/>
      <c r="BA812" s="33"/>
      <c r="BB812" s="33"/>
      <c r="BC812" s="33"/>
      <c r="BF812" s="28"/>
      <c r="BJ812" s="28"/>
      <c r="BK812" s="28"/>
      <c r="BL812" s="28"/>
      <c r="BM812" s="28"/>
      <c r="BN812" s="28"/>
      <c r="BO812" s="28"/>
      <c r="BP812" s="28"/>
      <c r="BQ812" s="28"/>
    </row>
    <row r="813" spans="2:69"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33"/>
      <c r="AE813" s="33"/>
      <c r="AF813" s="33"/>
      <c r="AG813" s="33"/>
      <c r="AH813" s="33"/>
      <c r="AI813" s="33"/>
      <c r="AJ813" s="33"/>
      <c r="AK813" s="33"/>
      <c r="AL813" s="33"/>
      <c r="AM813" s="33"/>
      <c r="AN813" s="33"/>
      <c r="AO813" s="33"/>
      <c r="AP813" s="33"/>
      <c r="AQ813" s="33"/>
      <c r="AR813" s="33"/>
      <c r="AS813" s="33"/>
      <c r="AT813" s="33"/>
      <c r="AU813" s="33"/>
      <c r="AV813" s="33"/>
      <c r="AW813" s="33"/>
      <c r="AX813" s="33"/>
      <c r="AY813" s="33"/>
      <c r="AZ813" s="33"/>
      <c r="BA813" s="33"/>
      <c r="BB813" s="33"/>
      <c r="BC813" s="33"/>
      <c r="BF813" s="28"/>
      <c r="BJ813" s="28"/>
      <c r="BK813" s="28"/>
      <c r="BL813" s="28"/>
      <c r="BM813" s="28"/>
      <c r="BN813" s="28"/>
      <c r="BO813" s="28"/>
      <c r="BP813" s="28"/>
      <c r="BQ813" s="28"/>
    </row>
    <row r="814" spans="2:69"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33"/>
      <c r="AE814" s="33"/>
      <c r="AF814" s="33"/>
      <c r="AG814" s="33"/>
      <c r="AH814" s="33"/>
      <c r="AI814" s="33"/>
      <c r="AJ814" s="33"/>
      <c r="AK814" s="33"/>
      <c r="AL814" s="33"/>
      <c r="AM814" s="33"/>
      <c r="AN814" s="33"/>
      <c r="AO814" s="33"/>
      <c r="AP814" s="33"/>
      <c r="AQ814" s="33"/>
      <c r="AR814" s="33"/>
      <c r="AS814" s="33"/>
      <c r="AT814" s="33"/>
      <c r="AU814" s="33"/>
      <c r="AV814" s="33"/>
      <c r="AW814" s="33"/>
      <c r="AX814" s="33"/>
      <c r="AY814" s="33"/>
      <c r="AZ814" s="33"/>
      <c r="BA814" s="33"/>
      <c r="BB814" s="33"/>
      <c r="BC814" s="33"/>
      <c r="BF814" s="28"/>
      <c r="BJ814" s="28"/>
      <c r="BK814" s="28"/>
      <c r="BL814" s="28"/>
      <c r="BM814" s="28"/>
      <c r="BN814" s="28"/>
      <c r="BO814" s="28"/>
      <c r="BP814" s="28"/>
      <c r="BQ814" s="28"/>
    </row>
    <row r="815" spans="2:69"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33"/>
      <c r="AE815" s="33"/>
      <c r="AF815" s="33"/>
      <c r="AG815" s="33"/>
      <c r="AH815" s="33"/>
      <c r="AI815" s="33"/>
      <c r="AJ815" s="33"/>
      <c r="AK815" s="33"/>
      <c r="AL815" s="33"/>
      <c r="AM815" s="33"/>
      <c r="AN815" s="33"/>
      <c r="AO815" s="33"/>
      <c r="AP815" s="33"/>
      <c r="AQ815" s="33"/>
      <c r="AR815" s="33"/>
      <c r="AS815" s="33"/>
      <c r="AT815" s="33"/>
      <c r="AU815" s="33"/>
      <c r="AV815" s="33"/>
      <c r="AW815" s="33"/>
      <c r="AX815" s="33"/>
      <c r="AY815" s="33"/>
      <c r="AZ815" s="33"/>
      <c r="BA815" s="33"/>
      <c r="BB815" s="33"/>
      <c r="BC815" s="33"/>
      <c r="BF815" s="28"/>
      <c r="BJ815" s="28"/>
      <c r="BK815" s="28"/>
      <c r="BL815" s="28"/>
      <c r="BM815" s="28"/>
      <c r="BN815" s="28"/>
      <c r="BO815" s="28"/>
      <c r="BP815" s="28"/>
      <c r="BQ815" s="28"/>
    </row>
    <row r="816" spans="2:69"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33"/>
      <c r="AE816" s="33"/>
      <c r="AF816" s="33"/>
      <c r="AG816" s="33"/>
      <c r="AH816" s="33"/>
      <c r="AI816" s="33"/>
      <c r="AJ816" s="33"/>
      <c r="AK816" s="33"/>
      <c r="AL816" s="33"/>
      <c r="AM816" s="33"/>
      <c r="AN816" s="33"/>
      <c r="AO816" s="33"/>
      <c r="AP816" s="33"/>
      <c r="AQ816" s="33"/>
      <c r="AR816" s="33"/>
      <c r="AS816" s="33"/>
      <c r="AT816" s="33"/>
      <c r="AU816" s="33"/>
      <c r="AV816" s="33"/>
      <c r="AW816" s="33"/>
      <c r="AX816" s="33"/>
      <c r="AY816" s="33"/>
      <c r="AZ816" s="33"/>
      <c r="BA816" s="33"/>
      <c r="BB816" s="33"/>
      <c r="BC816" s="33"/>
      <c r="BF816" s="28"/>
      <c r="BJ816" s="28"/>
      <c r="BK816" s="28"/>
      <c r="BL816" s="28"/>
      <c r="BM816" s="28"/>
      <c r="BN816" s="28"/>
      <c r="BO816" s="28"/>
      <c r="BP816" s="28"/>
      <c r="BQ816" s="28"/>
    </row>
    <row r="817" spans="2:69"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33"/>
      <c r="AE817" s="33"/>
      <c r="AF817" s="33"/>
      <c r="AG817" s="33"/>
      <c r="AH817" s="33"/>
      <c r="AI817" s="33"/>
      <c r="AJ817" s="33"/>
      <c r="AK817" s="33"/>
      <c r="AL817" s="33"/>
      <c r="AM817" s="33"/>
      <c r="AN817" s="33"/>
      <c r="AO817" s="33"/>
      <c r="AP817" s="33"/>
      <c r="AQ817" s="33"/>
      <c r="AR817" s="33"/>
      <c r="AS817" s="33"/>
      <c r="AT817" s="33"/>
      <c r="AU817" s="33"/>
      <c r="AV817" s="33"/>
      <c r="AW817" s="33"/>
      <c r="AX817" s="33"/>
      <c r="AY817" s="33"/>
      <c r="AZ817" s="33"/>
      <c r="BA817" s="33"/>
      <c r="BB817" s="33"/>
      <c r="BC817" s="33"/>
      <c r="BF817" s="28"/>
      <c r="BJ817" s="28"/>
      <c r="BK817" s="28"/>
      <c r="BL817" s="28"/>
      <c r="BM817" s="28"/>
      <c r="BN817" s="28"/>
      <c r="BO817" s="28"/>
      <c r="BP817" s="28"/>
      <c r="BQ817" s="28"/>
    </row>
    <row r="818" spans="2:69"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33"/>
      <c r="AE818" s="33"/>
      <c r="AF818" s="33"/>
      <c r="AG818" s="33"/>
      <c r="AH818" s="33"/>
      <c r="AI818" s="33"/>
      <c r="AJ818" s="33"/>
      <c r="AK818" s="33"/>
      <c r="AL818" s="33"/>
      <c r="AM818" s="33"/>
      <c r="AN818" s="33"/>
      <c r="AO818" s="33"/>
      <c r="AP818" s="33"/>
      <c r="AQ818" s="33"/>
      <c r="AR818" s="33"/>
      <c r="AS818" s="33"/>
      <c r="AT818" s="33"/>
      <c r="AU818" s="33"/>
      <c r="AV818" s="33"/>
      <c r="AW818" s="33"/>
      <c r="AX818" s="33"/>
      <c r="AY818" s="33"/>
      <c r="AZ818" s="33"/>
      <c r="BA818" s="33"/>
      <c r="BB818" s="33"/>
      <c r="BC818" s="33"/>
      <c r="BF818" s="28"/>
      <c r="BJ818" s="28"/>
      <c r="BK818" s="28"/>
      <c r="BL818" s="28"/>
      <c r="BM818" s="28"/>
      <c r="BN818" s="28"/>
      <c r="BO818" s="28"/>
      <c r="BP818" s="28"/>
      <c r="BQ818" s="28"/>
    </row>
    <row r="819" spans="2:69"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33"/>
      <c r="AE819" s="33"/>
      <c r="AF819" s="33"/>
      <c r="AG819" s="33"/>
      <c r="AH819" s="33"/>
      <c r="AI819" s="33"/>
      <c r="AJ819" s="33"/>
      <c r="AK819" s="33"/>
      <c r="AL819" s="33"/>
      <c r="AM819" s="33"/>
      <c r="AN819" s="33"/>
      <c r="AO819" s="33"/>
      <c r="AP819" s="33"/>
      <c r="AQ819" s="33"/>
      <c r="AR819" s="33"/>
      <c r="AS819" s="33"/>
      <c r="AT819" s="33"/>
      <c r="AU819" s="33"/>
      <c r="AV819" s="33"/>
      <c r="AW819" s="33"/>
      <c r="AX819" s="33"/>
      <c r="AY819" s="33"/>
      <c r="AZ819" s="33"/>
      <c r="BA819" s="33"/>
      <c r="BB819" s="33"/>
      <c r="BC819" s="33"/>
      <c r="BF819" s="28"/>
      <c r="BJ819" s="28"/>
      <c r="BK819" s="28"/>
      <c r="BL819" s="28"/>
      <c r="BM819" s="28"/>
      <c r="BN819" s="28"/>
      <c r="BO819" s="28"/>
      <c r="BP819" s="28"/>
      <c r="BQ819" s="28"/>
    </row>
    <row r="820" spans="2:69"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33"/>
      <c r="AE820" s="33"/>
      <c r="AF820" s="33"/>
      <c r="AG820" s="33"/>
      <c r="AH820" s="33"/>
      <c r="AI820" s="33"/>
      <c r="AJ820" s="33"/>
      <c r="AK820" s="33"/>
      <c r="AL820" s="33"/>
      <c r="AM820" s="33"/>
      <c r="AN820" s="33"/>
      <c r="AO820" s="33"/>
      <c r="AP820" s="33"/>
      <c r="AQ820" s="33"/>
      <c r="AR820" s="33"/>
      <c r="AS820" s="33"/>
      <c r="AT820" s="33"/>
      <c r="AU820" s="33"/>
      <c r="AV820" s="33"/>
      <c r="AW820" s="33"/>
      <c r="AX820" s="33"/>
      <c r="AY820" s="33"/>
      <c r="AZ820" s="33"/>
      <c r="BA820" s="33"/>
      <c r="BB820" s="33"/>
      <c r="BC820" s="33"/>
      <c r="BF820" s="28"/>
      <c r="BJ820" s="28"/>
      <c r="BK820" s="28"/>
      <c r="BL820" s="28"/>
      <c r="BM820" s="28"/>
      <c r="BN820" s="28"/>
      <c r="BO820" s="28"/>
      <c r="BP820" s="28"/>
      <c r="BQ820" s="28"/>
    </row>
    <row r="821" spans="2:69"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33"/>
      <c r="AE821" s="33"/>
      <c r="AF821" s="33"/>
      <c r="AG821" s="33"/>
      <c r="AH821" s="33"/>
      <c r="AI821" s="33"/>
      <c r="AJ821" s="33"/>
      <c r="AK821" s="33"/>
      <c r="AL821" s="33"/>
      <c r="AM821" s="33"/>
      <c r="AN821" s="33"/>
      <c r="AO821" s="33"/>
      <c r="AP821" s="33"/>
      <c r="AQ821" s="33"/>
      <c r="AR821" s="33"/>
      <c r="AS821" s="33"/>
      <c r="AT821" s="33"/>
      <c r="AU821" s="33"/>
      <c r="AV821" s="33"/>
      <c r="AW821" s="33"/>
      <c r="AX821" s="33"/>
      <c r="AY821" s="33"/>
      <c r="AZ821" s="33"/>
      <c r="BA821" s="33"/>
      <c r="BB821" s="33"/>
      <c r="BC821" s="33"/>
      <c r="BF821" s="28"/>
      <c r="BJ821" s="28"/>
      <c r="BK821" s="28"/>
      <c r="BL821" s="28"/>
      <c r="BM821" s="28"/>
      <c r="BN821" s="28"/>
      <c r="BO821" s="28"/>
      <c r="BP821" s="28"/>
      <c r="BQ821" s="28"/>
    </row>
    <row r="822" spans="2:69"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33"/>
      <c r="AE822" s="33"/>
      <c r="AF822" s="33"/>
      <c r="AG822" s="33"/>
      <c r="AH822" s="33"/>
      <c r="AI822" s="33"/>
      <c r="AJ822" s="33"/>
      <c r="AK822" s="33"/>
      <c r="AL822" s="33"/>
      <c r="AM822" s="33"/>
      <c r="AN822" s="33"/>
      <c r="AO822" s="33"/>
      <c r="AP822" s="33"/>
      <c r="AQ822" s="33"/>
      <c r="AR822" s="33"/>
      <c r="AS822" s="33"/>
      <c r="AT822" s="33"/>
      <c r="AU822" s="33"/>
      <c r="AV822" s="33"/>
      <c r="AW822" s="33"/>
      <c r="AX822" s="33"/>
      <c r="AY822" s="33"/>
      <c r="AZ822" s="33"/>
      <c r="BA822" s="33"/>
      <c r="BB822" s="33"/>
      <c r="BC822" s="33"/>
      <c r="BF822" s="28"/>
      <c r="BJ822" s="28"/>
      <c r="BK822" s="28"/>
      <c r="BL822" s="28"/>
      <c r="BM822" s="28"/>
      <c r="BN822" s="28"/>
      <c r="BO822" s="28"/>
      <c r="BP822" s="28"/>
      <c r="BQ822" s="28"/>
    </row>
    <row r="823" spans="2:69"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33"/>
      <c r="AE823" s="33"/>
      <c r="AF823" s="33"/>
      <c r="AG823" s="33"/>
      <c r="AH823" s="33"/>
      <c r="AI823" s="33"/>
      <c r="AJ823" s="33"/>
      <c r="AK823" s="33"/>
      <c r="AL823" s="33"/>
      <c r="AM823" s="33"/>
      <c r="AN823" s="33"/>
      <c r="AO823" s="33"/>
      <c r="AP823" s="33"/>
      <c r="AQ823" s="33"/>
      <c r="AR823" s="33"/>
      <c r="AS823" s="33"/>
      <c r="AT823" s="33"/>
      <c r="AU823" s="33"/>
      <c r="AV823" s="33"/>
      <c r="AW823" s="33"/>
      <c r="AX823" s="33"/>
      <c r="AY823" s="33"/>
      <c r="AZ823" s="33"/>
      <c r="BA823" s="33"/>
      <c r="BB823" s="33"/>
      <c r="BC823" s="33"/>
      <c r="BF823" s="28"/>
      <c r="BJ823" s="28"/>
      <c r="BK823" s="28"/>
      <c r="BL823" s="28"/>
      <c r="BM823" s="28"/>
      <c r="BN823" s="28"/>
      <c r="BO823" s="28"/>
      <c r="BP823" s="28"/>
      <c r="BQ823" s="28"/>
    </row>
    <row r="824" spans="2:69"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33"/>
      <c r="AE824" s="33"/>
      <c r="AF824" s="33"/>
      <c r="AG824" s="33"/>
      <c r="AH824" s="33"/>
      <c r="AI824" s="33"/>
      <c r="AJ824" s="33"/>
      <c r="AK824" s="33"/>
      <c r="AL824" s="33"/>
      <c r="AM824" s="33"/>
      <c r="AN824" s="33"/>
      <c r="AO824" s="33"/>
      <c r="AP824" s="33"/>
      <c r="AQ824" s="33"/>
      <c r="AR824" s="33"/>
      <c r="AS824" s="33"/>
      <c r="AT824" s="33"/>
      <c r="AU824" s="33"/>
      <c r="AV824" s="33"/>
      <c r="AW824" s="33"/>
      <c r="AX824" s="33"/>
      <c r="AY824" s="33"/>
      <c r="AZ824" s="33"/>
      <c r="BA824" s="33"/>
      <c r="BB824" s="33"/>
      <c r="BC824" s="33"/>
      <c r="BF824" s="28"/>
      <c r="BJ824" s="28"/>
      <c r="BK824" s="28"/>
      <c r="BL824" s="28"/>
      <c r="BM824" s="28"/>
      <c r="BN824" s="28"/>
      <c r="BO824" s="28"/>
      <c r="BP824" s="28"/>
      <c r="BQ824" s="28"/>
    </row>
    <row r="825" spans="2:69"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3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  <c r="AP825" s="33"/>
      <c r="AQ825" s="33"/>
      <c r="AR825" s="33"/>
      <c r="AS825" s="33"/>
      <c r="AT825" s="33"/>
      <c r="AU825" s="33"/>
      <c r="AV825" s="33"/>
      <c r="AW825" s="33"/>
      <c r="AX825" s="33"/>
      <c r="AY825" s="33"/>
      <c r="AZ825" s="33"/>
      <c r="BA825" s="33"/>
      <c r="BB825" s="33"/>
      <c r="BC825" s="33"/>
      <c r="BF825" s="28"/>
      <c r="BJ825" s="28"/>
      <c r="BK825" s="28"/>
      <c r="BL825" s="28"/>
      <c r="BM825" s="28"/>
      <c r="BN825" s="28"/>
      <c r="BO825" s="28"/>
      <c r="BP825" s="28"/>
      <c r="BQ825" s="28"/>
    </row>
    <row r="826" spans="2:69"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33"/>
      <c r="AE826" s="33"/>
      <c r="AF826" s="33"/>
      <c r="AG826" s="33"/>
      <c r="AH826" s="33"/>
      <c r="AI826" s="33"/>
      <c r="AJ826" s="33"/>
      <c r="AK826" s="33"/>
      <c r="AL826" s="33"/>
      <c r="AM826" s="33"/>
      <c r="AN826" s="33"/>
      <c r="AO826" s="33"/>
      <c r="AP826" s="33"/>
      <c r="AQ826" s="33"/>
      <c r="AR826" s="33"/>
      <c r="AS826" s="33"/>
      <c r="AT826" s="33"/>
      <c r="AU826" s="33"/>
      <c r="AV826" s="33"/>
      <c r="AW826" s="33"/>
      <c r="AX826" s="33"/>
      <c r="AY826" s="33"/>
      <c r="AZ826" s="33"/>
      <c r="BA826" s="33"/>
      <c r="BB826" s="33"/>
      <c r="BC826" s="33"/>
      <c r="BF826" s="28"/>
      <c r="BJ826" s="28"/>
      <c r="BK826" s="28"/>
      <c r="BL826" s="28"/>
      <c r="BM826" s="28"/>
      <c r="BN826" s="28"/>
      <c r="BO826" s="28"/>
      <c r="BP826" s="28"/>
      <c r="BQ826" s="28"/>
    </row>
    <row r="827" spans="2:69"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33"/>
      <c r="AE827" s="33"/>
      <c r="AF827" s="33"/>
      <c r="AG827" s="33"/>
      <c r="AH827" s="33"/>
      <c r="AI827" s="33"/>
      <c r="AJ827" s="33"/>
      <c r="AK827" s="33"/>
      <c r="AL827" s="33"/>
      <c r="AM827" s="33"/>
      <c r="AN827" s="33"/>
      <c r="AO827" s="33"/>
      <c r="AP827" s="33"/>
      <c r="AQ827" s="33"/>
      <c r="AR827" s="33"/>
      <c r="AS827" s="33"/>
      <c r="AT827" s="33"/>
      <c r="AU827" s="33"/>
      <c r="AV827" s="33"/>
      <c r="AW827" s="33"/>
      <c r="AX827" s="33"/>
      <c r="AY827" s="33"/>
      <c r="AZ827" s="33"/>
      <c r="BA827" s="33"/>
      <c r="BB827" s="33"/>
      <c r="BC827" s="33"/>
      <c r="BF827" s="28"/>
      <c r="BJ827" s="28"/>
      <c r="BK827" s="28"/>
      <c r="BL827" s="28"/>
      <c r="BM827" s="28"/>
      <c r="BN827" s="28"/>
      <c r="BO827" s="28"/>
      <c r="BP827" s="28"/>
      <c r="BQ827" s="28"/>
    </row>
    <row r="828" spans="2:69"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33"/>
      <c r="AE828" s="33"/>
      <c r="AF828" s="33"/>
      <c r="AG828" s="33"/>
      <c r="AH828" s="33"/>
      <c r="AI828" s="33"/>
      <c r="AJ828" s="33"/>
      <c r="AK828" s="33"/>
      <c r="AL828" s="33"/>
      <c r="AM828" s="33"/>
      <c r="AN828" s="33"/>
      <c r="AO828" s="33"/>
      <c r="AP828" s="33"/>
      <c r="AQ828" s="33"/>
      <c r="AR828" s="33"/>
      <c r="AS828" s="33"/>
      <c r="AT828" s="33"/>
      <c r="AU828" s="33"/>
      <c r="AV828" s="33"/>
      <c r="AW828" s="33"/>
      <c r="AX828" s="33"/>
      <c r="AY828" s="33"/>
      <c r="AZ828" s="33"/>
      <c r="BA828" s="33"/>
      <c r="BB828" s="33"/>
      <c r="BC828" s="33"/>
      <c r="BF828" s="28"/>
      <c r="BJ828" s="28"/>
      <c r="BK828" s="28"/>
      <c r="BL828" s="28"/>
      <c r="BM828" s="28"/>
      <c r="BN828" s="28"/>
      <c r="BO828" s="28"/>
      <c r="BP828" s="28"/>
      <c r="BQ828" s="28"/>
    </row>
    <row r="829" spans="2:69"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33"/>
      <c r="AE829" s="33"/>
      <c r="AF829" s="33"/>
      <c r="AG829" s="33"/>
      <c r="AH829" s="33"/>
      <c r="AI829" s="33"/>
      <c r="AJ829" s="33"/>
      <c r="AK829" s="33"/>
      <c r="AL829" s="33"/>
      <c r="AM829" s="33"/>
      <c r="AN829" s="33"/>
      <c r="AO829" s="33"/>
      <c r="AP829" s="33"/>
      <c r="AQ829" s="33"/>
      <c r="AR829" s="33"/>
      <c r="AS829" s="33"/>
      <c r="AT829" s="33"/>
      <c r="AU829" s="33"/>
      <c r="AV829" s="33"/>
      <c r="AW829" s="33"/>
      <c r="AX829" s="33"/>
      <c r="AY829" s="33"/>
      <c r="AZ829" s="33"/>
      <c r="BA829" s="33"/>
      <c r="BB829" s="33"/>
      <c r="BC829" s="33"/>
      <c r="BF829" s="28"/>
      <c r="BJ829" s="28"/>
      <c r="BK829" s="28"/>
      <c r="BL829" s="28"/>
      <c r="BM829" s="28"/>
      <c r="BN829" s="28"/>
      <c r="BO829" s="28"/>
      <c r="BP829" s="28"/>
      <c r="BQ829" s="28"/>
    </row>
    <row r="830" spans="2:69"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33"/>
      <c r="AE830" s="33"/>
      <c r="AF830" s="33"/>
      <c r="AG830" s="33"/>
      <c r="AH830" s="33"/>
      <c r="AI830" s="33"/>
      <c r="AJ830" s="33"/>
      <c r="AK830" s="33"/>
      <c r="AL830" s="33"/>
      <c r="AM830" s="33"/>
      <c r="AN830" s="33"/>
      <c r="AO830" s="33"/>
      <c r="AP830" s="33"/>
      <c r="AQ830" s="33"/>
      <c r="AR830" s="33"/>
      <c r="AS830" s="33"/>
      <c r="AT830" s="33"/>
      <c r="AU830" s="33"/>
      <c r="AV830" s="33"/>
      <c r="AW830" s="33"/>
      <c r="AX830" s="33"/>
      <c r="AY830" s="33"/>
      <c r="AZ830" s="33"/>
      <c r="BA830" s="33"/>
      <c r="BB830" s="33"/>
      <c r="BC830" s="33"/>
      <c r="BF830" s="28"/>
      <c r="BJ830" s="28"/>
      <c r="BK830" s="28"/>
      <c r="BL830" s="28"/>
      <c r="BM830" s="28"/>
      <c r="BN830" s="28"/>
      <c r="BO830" s="28"/>
      <c r="BP830" s="28"/>
      <c r="BQ830" s="28"/>
    </row>
    <row r="831" spans="2:69"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33"/>
      <c r="AE831" s="33"/>
      <c r="AF831" s="33"/>
      <c r="AG831" s="33"/>
      <c r="AH831" s="33"/>
      <c r="AI831" s="33"/>
      <c r="AJ831" s="33"/>
      <c r="AK831" s="33"/>
      <c r="AL831" s="33"/>
      <c r="AM831" s="33"/>
      <c r="AN831" s="33"/>
      <c r="AO831" s="33"/>
      <c r="AP831" s="33"/>
      <c r="AQ831" s="33"/>
      <c r="AR831" s="33"/>
      <c r="AS831" s="33"/>
      <c r="AT831" s="33"/>
      <c r="AU831" s="33"/>
      <c r="AV831" s="33"/>
      <c r="AW831" s="33"/>
      <c r="AX831" s="33"/>
      <c r="AY831" s="33"/>
      <c r="AZ831" s="33"/>
      <c r="BA831" s="33"/>
      <c r="BB831" s="33"/>
      <c r="BC831" s="33"/>
      <c r="BF831" s="28"/>
      <c r="BJ831" s="28"/>
      <c r="BK831" s="28"/>
      <c r="BL831" s="28"/>
      <c r="BM831" s="28"/>
      <c r="BN831" s="28"/>
      <c r="BO831" s="28"/>
      <c r="BP831" s="28"/>
      <c r="BQ831" s="28"/>
    </row>
    <row r="832" spans="2:69"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33"/>
      <c r="AE832" s="33"/>
      <c r="AF832" s="33"/>
      <c r="AG832" s="33"/>
      <c r="AH832" s="33"/>
      <c r="AI832" s="33"/>
      <c r="AJ832" s="33"/>
      <c r="AK832" s="33"/>
      <c r="AL832" s="33"/>
      <c r="AM832" s="33"/>
      <c r="AN832" s="33"/>
      <c r="AO832" s="33"/>
      <c r="AP832" s="33"/>
      <c r="AQ832" s="33"/>
      <c r="AR832" s="33"/>
      <c r="AS832" s="33"/>
      <c r="AT832" s="33"/>
      <c r="AU832" s="33"/>
      <c r="AV832" s="33"/>
      <c r="AW832" s="33"/>
      <c r="AX832" s="33"/>
      <c r="AY832" s="33"/>
      <c r="AZ832" s="33"/>
      <c r="BA832" s="33"/>
      <c r="BB832" s="33"/>
      <c r="BC832" s="33"/>
      <c r="BF832" s="28"/>
      <c r="BJ832" s="28"/>
      <c r="BK832" s="28"/>
      <c r="BL832" s="28"/>
      <c r="BM832" s="28"/>
      <c r="BN832" s="28"/>
      <c r="BO832" s="28"/>
      <c r="BP832" s="28"/>
      <c r="BQ832" s="28"/>
    </row>
    <row r="833" spans="2:69"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33"/>
      <c r="AE833" s="33"/>
      <c r="AF833" s="33"/>
      <c r="AG833" s="33"/>
      <c r="AH833" s="33"/>
      <c r="AI833" s="33"/>
      <c r="AJ833" s="33"/>
      <c r="AK833" s="33"/>
      <c r="AL833" s="33"/>
      <c r="AM833" s="33"/>
      <c r="AN833" s="33"/>
      <c r="AO833" s="33"/>
      <c r="AP833" s="33"/>
      <c r="AQ833" s="33"/>
      <c r="AR833" s="33"/>
      <c r="AS833" s="33"/>
      <c r="AT833" s="33"/>
      <c r="AU833" s="33"/>
      <c r="AV833" s="33"/>
      <c r="AW833" s="33"/>
      <c r="AX833" s="33"/>
      <c r="AY833" s="33"/>
      <c r="AZ833" s="33"/>
      <c r="BA833" s="33"/>
      <c r="BB833" s="33"/>
      <c r="BC833" s="33"/>
      <c r="BF833" s="28"/>
      <c r="BJ833" s="28"/>
      <c r="BK833" s="28"/>
      <c r="BL833" s="28"/>
      <c r="BM833" s="28"/>
      <c r="BN833" s="28"/>
      <c r="BO833" s="28"/>
      <c r="BP833" s="28"/>
      <c r="BQ833" s="28"/>
    </row>
    <row r="834" spans="2:69"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33"/>
      <c r="AE834" s="33"/>
      <c r="AF834" s="33"/>
      <c r="AG834" s="33"/>
      <c r="AH834" s="33"/>
      <c r="AI834" s="33"/>
      <c r="AJ834" s="33"/>
      <c r="AK834" s="33"/>
      <c r="AL834" s="33"/>
      <c r="AM834" s="33"/>
      <c r="AN834" s="33"/>
      <c r="AO834" s="33"/>
      <c r="AP834" s="33"/>
      <c r="AQ834" s="33"/>
      <c r="AR834" s="33"/>
      <c r="AS834" s="33"/>
      <c r="AT834" s="33"/>
      <c r="AU834" s="33"/>
      <c r="AV834" s="33"/>
      <c r="AW834" s="33"/>
      <c r="AX834" s="33"/>
      <c r="AY834" s="33"/>
      <c r="AZ834" s="33"/>
      <c r="BA834" s="33"/>
      <c r="BB834" s="33"/>
      <c r="BC834" s="33"/>
      <c r="BF834" s="28"/>
      <c r="BJ834" s="28"/>
      <c r="BK834" s="28"/>
      <c r="BL834" s="28"/>
      <c r="BM834" s="28"/>
      <c r="BN834" s="28"/>
      <c r="BO834" s="28"/>
      <c r="BP834" s="28"/>
      <c r="BQ834" s="28"/>
    </row>
    <row r="835" spans="2:69"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33"/>
      <c r="AE835" s="33"/>
      <c r="AF835" s="33"/>
      <c r="AG835" s="33"/>
      <c r="AH835" s="33"/>
      <c r="AI835" s="33"/>
      <c r="AJ835" s="33"/>
      <c r="AK835" s="33"/>
      <c r="AL835" s="33"/>
      <c r="AM835" s="33"/>
      <c r="AN835" s="33"/>
      <c r="AO835" s="33"/>
      <c r="AP835" s="33"/>
      <c r="AQ835" s="33"/>
      <c r="AR835" s="33"/>
      <c r="AS835" s="33"/>
      <c r="AT835" s="33"/>
      <c r="AU835" s="33"/>
      <c r="AV835" s="33"/>
      <c r="AW835" s="33"/>
      <c r="AX835" s="33"/>
      <c r="AY835" s="33"/>
      <c r="AZ835" s="33"/>
      <c r="BA835" s="33"/>
      <c r="BB835" s="33"/>
      <c r="BC835" s="33"/>
      <c r="BF835" s="28"/>
      <c r="BJ835" s="28"/>
      <c r="BK835" s="28"/>
      <c r="BL835" s="28"/>
      <c r="BM835" s="28"/>
      <c r="BN835" s="28"/>
      <c r="BO835" s="28"/>
      <c r="BP835" s="28"/>
      <c r="BQ835" s="28"/>
    </row>
    <row r="836" spans="2:69"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33"/>
      <c r="AE836" s="33"/>
      <c r="AF836" s="33"/>
      <c r="AG836" s="33"/>
      <c r="AH836" s="33"/>
      <c r="AI836" s="33"/>
      <c r="AJ836" s="33"/>
      <c r="AK836" s="33"/>
      <c r="AL836" s="33"/>
      <c r="AM836" s="33"/>
      <c r="AN836" s="33"/>
      <c r="AO836" s="33"/>
      <c r="AP836" s="33"/>
      <c r="AQ836" s="33"/>
      <c r="AR836" s="33"/>
      <c r="AS836" s="33"/>
      <c r="AT836" s="33"/>
      <c r="AU836" s="33"/>
      <c r="AV836" s="33"/>
      <c r="AW836" s="33"/>
      <c r="AX836" s="33"/>
      <c r="AY836" s="33"/>
      <c r="AZ836" s="33"/>
      <c r="BA836" s="33"/>
      <c r="BB836" s="33"/>
      <c r="BC836" s="33"/>
      <c r="BF836" s="28"/>
      <c r="BJ836" s="28"/>
      <c r="BK836" s="28"/>
      <c r="BL836" s="28"/>
      <c r="BM836" s="28"/>
      <c r="BN836" s="28"/>
      <c r="BO836" s="28"/>
      <c r="BP836" s="28"/>
      <c r="BQ836" s="28"/>
    </row>
    <row r="837" spans="2:69"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33"/>
      <c r="AE837" s="33"/>
      <c r="AF837" s="33"/>
      <c r="AG837" s="33"/>
      <c r="AH837" s="33"/>
      <c r="AI837" s="33"/>
      <c r="AJ837" s="33"/>
      <c r="AK837" s="33"/>
      <c r="AL837" s="33"/>
      <c r="AM837" s="33"/>
      <c r="AN837" s="33"/>
      <c r="AO837" s="33"/>
      <c r="AP837" s="33"/>
      <c r="AQ837" s="33"/>
      <c r="AR837" s="33"/>
      <c r="AS837" s="33"/>
      <c r="AT837" s="33"/>
      <c r="AU837" s="33"/>
      <c r="AV837" s="33"/>
      <c r="AW837" s="33"/>
      <c r="AX837" s="33"/>
      <c r="AY837" s="33"/>
      <c r="AZ837" s="33"/>
      <c r="BA837" s="33"/>
      <c r="BB837" s="33"/>
      <c r="BC837" s="33"/>
      <c r="BF837" s="28"/>
      <c r="BJ837" s="28"/>
      <c r="BK837" s="28"/>
      <c r="BL837" s="28"/>
      <c r="BM837" s="28"/>
      <c r="BN837" s="28"/>
      <c r="BO837" s="28"/>
      <c r="BP837" s="28"/>
      <c r="BQ837" s="28"/>
    </row>
    <row r="838" spans="2:69"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33"/>
      <c r="AE838" s="33"/>
      <c r="AF838" s="33"/>
      <c r="AG838" s="33"/>
      <c r="AH838" s="33"/>
      <c r="AI838" s="33"/>
      <c r="AJ838" s="33"/>
      <c r="AK838" s="33"/>
      <c r="AL838" s="33"/>
      <c r="AM838" s="33"/>
      <c r="AN838" s="33"/>
      <c r="AO838" s="33"/>
      <c r="AP838" s="33"/>
      <c r="AQ838" s="33"/>
      <c r="AR838" s="33"/>
      <c r="AS838" s="33"/>
      <c r="AT838" s="33"/>
      <c r="AU838" s="33"/>
      <c r="AV838" s="33"/>
      <c r="AW838" s="33"/>
      <c r="AX838" s="33"/>
      <c r="AY838" s="33"/>
      <c r="AZ838" s="33"/>
      <c r="BA838" s="33"/>
      <c r="BB838" s="33"/>
      <c r="BC838" s="33"/>
      <c r="BF838" s="28"/>
      <c r="BJ838" s="28"/>
      <c r="BK838" s="28"/>
      <c r="BL838" s="28"/>
      <c r="BM838" s="28"/>
      <c r="BN838" s="28"/>
      <c r="BO838" s="28"/>
      <c r="BP838" s="28"/>
      <c r="BQ838" s="28"/>
    </row>
    <row r="839" spans="2:69"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33"/>
      <c r="AE839" s="33"/>
      <c r="AF839" s="33"/>
      <c r="AG839" s="33"/>
      <c r="AH839" s="33"/>
      <c r="AI839" s="33"/>
      <c r="AJ839" s="33"/>
      <c r="AK839" s="33"/>
      <c r="AL839" s="33"/>
      <c r="AM839" s="33"/>
      <c r="AN839" s="33"/>
      <c r="AO839" s="33"/>
      <c r="AP839" s="33"/>
      <c r="AQ839" s="33"/>
      <c r="AR839" s="33"/>
      <c r="AS839" s="33"/>
      <c r="AT839" s="33"/>
      <c r="AU839" s="33"/>
      <c r="AV839" s="33"/>
      <c r="AW839" s="33"/>
      <c r="AX839" s="33"/>
      <c r="AY839" s="33"/>
      <c r="AZ839" s="33"/>
      <c r="BA839" s="33"/>
      <c r="BB839" s="33"/>
      <c r="BC839" s="33"/>
      <c r="BF839" s="28"/>
      <c r="BJ839" s="28"/>
      <c r="BK839" s="28"/>
      <c r="BL839" s="28"/>
      <c r="BM839" s="28"/>
      <c r="BN839" s="28"/>
      <c r="BO839" s="28"/>
      <c r="BP839" s="28"/>
      <c r="BQ839" s="28"/>
    </row>
    <row r="840" spans="2:69"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33"/>
      <c r="AE840" s="33"/>
      <c r="AF840" s="33"/>
      <c r="AG840" s="33"/>
      <c r="AH840" s="33"/>
      <c r="AI840" s="33"/>
      <c r="AJ840" s="33"/>
      <c r="AK840" s="33"/>
      <c r="AL840" s="33"/>
      <c r="AM840" s="33"/>
      <c r="AN840" s="33"/>
      <c r="AO840" s="33"/>
      <c r="AP840" s="33"/>
      <c r="AQ840" s="33"/>
      <c r="AR840" s="33"/>
      <c r="AS840" s="33"/>
      <c r="AT840" s="33"/>
      <c r="AU840" s="33"/>
      <c r="AV840" s="33"/>
      <c r="AW840" s="33"/>
      <c r="AX840" s="33"/>
      <c r="AY840" s="33"/>
      <c r="AZ840" s="33"/>
      <c r="BA840" s="33"/>
      <c r="BB840" s="33"/>
      <c r="BC840" s="33"/>
      <c r="BF840" s="28"/>
      <c r="BJ840" s="28"/>
      <c r="BK840" s="28"/>
      <c r="BL840" s="28"/>
      <c r="BM840" s="28"/>
      <c r="BN840" s="28"/>
      <c r="BO840" s="28"/>
      <c r="BP840" s="28"/>
      <c r="BQ840" s="28"/>
    </row>
    <row r="841" spans="2:69"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33"/>
      <c r="AE841" s="33"/>
      <c r="AF841" s="33"/>
      <c r="AG841" s="33"/>
      <c r="AH841" s="33"/>
      <c r="AI841" s="33"/>
      <c r="AJ841" s="33"/>
      <c r="AK841" s="33"/>
      <c r="AL841" s="33"/>
      <c r="AM841" s="33"/>
      <c r="AN841" s="33"/>
      <c r="AO841" s="33"/>
      <c r="AP841" s="33"/>
      <c r="AQ841" s="33"/>
      <c r="AR841" s="33"/>
      <c r="AS841" s="33"/>
      <c r="AT841" s="33"/>
      <c r="AU841" s="33"/>
      <c r="AV841" s="33"/>
      <c r="AW841" s="33"/>
      <c r="AX841" s="33"/>
      <c r="AY841" s="33"/>
      <c r="AZ841" s="33"/>
      <c r="BA841" s="33"/>
      <c r="BB841" s="33"/>
      <c r="BC841" s="33"/>
      <c r="BF841" s="28"/>
      <c r="BJ841" s="28"/>
      <c r="BK841" s="28"/>
      <c r="BL841" s="28"/>
      <c r="BM841" s="28"/>
      <c r="BN841" s="28"/>
      <c r="BO841" s="28"/>
      <c r="BP841" s="28"/>
      <c r="BQ841" s="28"/>
    </row>
    <row r="842" spans="2:69"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33"/>
      <c r="AE842" s="33"/>
      <c r="AF842" s="33"/>
      <c r="AG842" s="33"/>
      <c r="AH842" s="33"/>
      <c r="AI842" s="33"/>
      <c r="AJ842" s="33"/>
      <c r="AK842" s="33"/>
      <c r="AL842" s="33"/>
      <c r="AM842" s="33"/>
      <c r="AN842" s="33"/>
      <c r="AO842" s="33"/>
      <c r="AP842" s="33"/>
      <c r="AQ842" s="33"/>
      <c r="AR842" s="33"/>
      <c r="AS842" s="33"/>
      <c r="AT842" s="33"/>
      <c r="AU842" s="33"/>
      <c r="AV842" s="33"/>
      <c r="AW842" s="33"/>
      <c r="AX842" s="33"/>
      <c r="AY842" s="33"/>
      <c r="AZ842" s="33"/>
      <c r="BA842" s="33"/>
      <c r="BB842" s="33"/>
      <c r="BC842" s="33"/>
      <c r="BF842" s="28"/>
      <c r="BJ842" s="28"/>
      <c r="BK842" s="28"/>
      <c r="BL842" s="28"/>
      <c r="BM842" s="28"/>
      <c r="BN842" s="28"/>
      <c r="BO842" s="28"/>
      <c r="BP842" s="28"/>
      <c r="BQ842" s="28"/>
    </row>
    <row r="843" spans="2:69"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33"/>
      <c r="AE843" s="33"/>
      <c r="AF843" s="33"/>
      <c r="AG843" s="33"/>
      <c r="AH843" s="33"/>
      <c r="AI843" s="33"/>
      <c r="AJ843" s="33"/>
      <c r="AK843" s="33"/>
      <c r="AL843" s="33"/>
      <c r="AM843" s="33"/>
      <c r="AN843" s="33"/>
      <c r="AO843" s="33"/>
      <c r="AP843" s="33"/>
      <c r="AQ843" s="33"/>
      <c r="AR843" s="33"/>
      <c r="AS843" s="33"/>
      <c r="AT843" s="33"/>
      <c r="AU843" s="33"/>
      <c r="AV843" s="33"/>
      <c r="AW843" s="33"/>
      <c r="AX843" s="33"/>
      <c r="AY843" s="33"/>
      <c r="AZ843" s="33"/>
      <c r="BA843" s="33"/>
      <c r="BB843" s="33"/>
      <c r="BC843" s="33"/>
      <c r="BF843" s="28"/>
      <c r="BJ843" s="28"/>
      <c r="BK843" s="28"/>
      <c r="BL843" s="28"/>
      <c r="BM843" s="28"/>
      <c r="BN843" s="28"/>
      <c r="BO843" s="28"/>
      <c r="BP843" s="28"/>
      <c r="BQ843" s="28"/>
    </row>
    <row r="844" spans="2:69"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33"/>
      <c r="AE844" s="33"/>
      <c r="AF844" s="33"/>
      <c r="AG844" s="33"/>
      <c r="AH844" s="33"/>
      <c r="AI844" s="33"/>
      <c r="AJ844" s="33"/>
      <c r="AK844" s="33"/>
      <c r="AL844" s="33"/>
      <c r="AM844" s="33"/>
      <c r="AN844" s="33"/>
      <c r="AO844" s="33"/>
      <c r="AP844" s="33"/>
      <c r="AQ844" s="33"/>
      <c r="AR844" s="33"/>
      <c r="AS844" s="33"/>
      <c r="AT844" s="33"/>
      <c r="AU844" s="33"/>
      <c r="AV844" s="33"/>
      <c r="AW844" s="33"/>
      <c r="AX844" s="33"/>
      <c r="AY844" s="33"/>
      <c r="AZ844" s="33"/>
      <c r="BA844" s="33"/>
      <c r="BB844" s="33"/>
      <c r="BC844" s="33"/>
      <c r="BF844" s="28"/>
      <c r="BJ844" s="28"/>
      <c r="BK844" s="28"/>
      <c r="BL844" s="28"/>
      <c r="BM844" s="28"/>
      <c r="BN844" s="28"/>
      <c r="BO844" s="28"/>
      <c r="BP844" s="28"/>
      <c r="BQ844" s="28"/>
    </row>
    <row r="845" spans="2:69"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33"/>
      <c r="AE845" s="33"/>
      <c r="AF845" s="33"/>
      <c r="AG845" s="33"/>
      <c r="AH845" s="33"/>
      <c r="AI845" s="33"/>
      <c r="AJ845" s="33"/>
      <c r="AK845" s="33"/>
      <c r="AL845" s="33"/>
      <c r="AM845" s="33"/>
      <c r="AN845" s="33"/>
      <c r="AO845" s="33"/>
      <c r="AP845" s="33"/>
      <c r="AQ845" s="33"/>
      <c r="AR845" s="33"/>
      <c r="AS845" s="33"/>
      <c r="AT845" s="33"/>
      <c r="AU845" s="33"/>
      <c r="AV845" s="33"/>
      <c r="AW845" s="33"/>
      <c r="AX845" s="33"/>
      <c r="AY845" s="33"/>
      <c r="AZ845" s="33"/>
      <c r="BA845" s="33"/>
      <c r="BB845" s="33"/>
      <c r="BC845" s="33"/>
      <c r="BF845" s="28"/>
      <c r="BJ845" s="28"/>
      <c r="BK845" s="28"/>
      <c r="BL845" s="28"/>
      <c r="BM845" s="28"/>
      <c r="BN845" s="28"/>
      <c r="BO845" s="28"/>
      <c r="BP845" s="28"/>
      <c r="BQ845" s="28"/>
    </row>
    <row r="846" spans="2:69"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33"/>
      <c r="AE846" s="33"/>
      <c r="AF846" s="33"/>
      <c r="AG846" s="33"/>
      <c r="AH846" s="33"/>
      <c r="AI846" s="33"/>
      <c r="AJ846" s="33"/>
      <c r="AK846" s="33"/>
      <c r="AL846" s="33"/>
      <c r="AM846" s="33"/>
      <c r="AN846" s="33"/>
      <c r="AO846" s="33"/>
      <c r="AP846" s="33"/>
      <c r="AQ846" s="33"/>
      <c r="AR846" s="33"/>
      <c r="AS846" s="33"/>
      <c r="AT846" s="33"/>
      <c r="AU846" s="33"/>
      <c r="AV846" s="33"/>
      <c r="AW846" s="33"/>
      <c r="AX846" s="33"/>
      <c r="AY846" s="33"/>
      <c r="AZ846" s="33"/>
      <c r="BA846" s="33"/>
      <c r="BB846" s="33"/>
      <c r="BC846" s="33"/>
      <c r="BF846" s="28"/>
      <c r="BJ846" s="28"/>
      <c r="BK846" s="28"/>
      <c r="BL846" s="28"/>
      <c r="BM846" s="28"/>
      <c r="BN846" s="28"/>
      <c r="BO846" s="28"/>
      <c r="BP846" s="28"/>
      <c r="BQ846" s="28"/>
    </row>
    <row r="847" spans="2:69"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33"/>
      <c r="AE847" s="33"/>
      <c r="AF847" s="33"/>
      <c r="AG847" s="33"/>
      <c r="AH847" s="33"/>
      <c r="AI847" s="33"/>
      <c r="AJ847" s="33"/>
      <c r="AK847" s="33"/>
      <c r="AL847" s="33"/>
      <c r="AM847" s="33"/>
      <c r="AN847" s="33"/>
      <c r="AO847" s="33"/>
      <c r="AP847" s="33"/>
      <c r="AQ847" s="33"/>
      <c r="AR847" s="33"/>
      <c r="AS847" s="33"/>
      <c r="AT847" s="33"/>
      <c r="AU847" s="33"/>
      <c r="AV847" s="33"/>
      <c r="AW847" s="33"/>
      <c r="AX847" s="33"/>
      <c r="AY847" s="33"/>
      <c r="AZ847" s="33"/>
      <c r="BA847" s="33"/>
      <c r="BB847" s="33"/>
      <c r="BC847" s="33"/>
      <c r="BF847" s="28"/>
      <c r="BJ847" s="28"/>
      <c r="BK847" s="28"/>
      <c r="BL847" s="28"/>
      <c r="BM847" s="28"/>
      <c r="BN847" s="28"/>
      <c r="BO847" s="28"/>
      <c r="BP847" s="28"/>
      <c r="BQ847" s="28"/>
    </row>
    <row r="848" spans="2:69"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33"/>
      <c r="AE848" s="33"/>
      <c r="AF848" s="33"/>
      <c r="AG848" s="33"/>
      <c r="AH848" s="33"/>
      <c r="AI848" s="33"/>
      <c r="AJ848" s="33"/>
      <c r="AK848" s="33"/>
      <c r="AL848" s="33"/>
      <c r="AM848" s="33"/>
      <c r="AN848" s="33"/>
      <c r="AO848" s="33"/>
      <c r="AP848" s="33"/>
      <c r="AQ848" s="33"/>
      <c r="AR848" s="33"/>
      <c r="AS848" s="33"/>
      <c r="AT848" s="33"/>
      <c r="AU848" s="33"/>
      <c r="AV848" s="33"/>
      <c r="AW848" s="33"/>
      <c r="AX848" s="33"/>
      <c r="AY848" s="33"/>
      <c r="AZ848" s="33"/>
      <c r="BA848" s="33"/>
      <c r="BB848" s="33"/>
      <c r="BC848" s="33"/>
      <c r="BF848" s="28"/>
      <c r="BJ848" s="28"/>
      <c r="BK848" s="28"/>
      <c r="BL848" s="28"/>
      <c r="BM848" s="28"/>
      <c r="BN848" s="28"/>
      <c r="BO848" s="28"/>
      <c r="BP848" s="28"/>
      <c r="BQ848" s="28"/>
    </row>
    <row r="849" spans="2:69"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33"/>
      <c r="AE849" s="33"/>
      <c r="AF849" s="33"/>
      <c r="AG849" s="33"/>
      <c r="AH849" s="33"/>
      <c r="AI849" s="33"/>
      <c r="AJ849" s="33"/>
      <c r="AK849" s="33"/>
      <c r="AL849" s="33"/>
      <c r="AM849" s="33"/>
      <c r="AN849" s="33"/>
      <c r="AO849" s="33"/>
      <c r="AP849" s="33"/>
      <c r="AQ849" s="33"/>
      <c r="AR849" s="33"/>
      <c r="AS849" s="33"/>
      <c r="AT849" s="33"/>
      <c r="AU849" s="33"/>
      <c r="AV849" s="33"/>
      <c r="AW849" s="33"/>
      <c r="AX849" s="33"/>
      <c r="AY849" s="33"/>
      <c r="AZ849" s="33"/>
      <c r="BA849" s="33"/>
      <c r="BB849" s="33"/>
      <c r="BC849" s="33"/>
      <c r="BF849" s="28"/>
      <c r="BJ849" s="28"/>
      <c r="BK849" s="28"/>
      <c r="BL849" s="28"/>
      <c r="BM849" s="28"/>
      <c r="BN849" s="28"/>
      <c r="BO849" s="28"/>
      <c r="BP849" s="28"/>
      <c r="BQ849" s="28"/>
    </row>
    <row r="850" spans="2:69"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33"/>
      <c r="AE850" s="33"/>
      <c r="AF850" s="33"/>
      <c r="AG850" s="33"/>
      <c r="AH850" s="33"/>
      <c r="AI850" s="33"/>
      <c r="AJ850" s="33"/>
      <c r="AK850" s="33"/>
      <c r="AL850" s="33"/>
      <c r="AM850" s="33"/>
      <c r="AN850" s="33"/>
      <c r="AO850" s="33"/>
      <c r="AP850" s="33"/>
      <c r="AQ850" s="33"/>
      <c r="AR850" s="33"/>
      <c r="AS850" s="33"/>
      <c r="AT850" s="33"/>
      <c r="AU850" s="33"/>
      <c r="AV850" s="33"/>
      <c r="AW850" s="33"/>
      <c r="AX850" s="33"/>
      <c r="AY850" s="33"/>
      <c r="AZ850" s="33"/>
      <c r="BA850" s="33"/>
      <c r="BB850" s="33"/>
      <c r="BC850" s="33"/>
      <c r="BF850" s="28"/>
      <c r="BJ850" s="28"/>
      <c r="BK850" s="28"/>
      <c r="BL850" s="28"/>
      <c r="BM850" s="28"/>
      <c r="BN850" s="28"/>
      <c r="BO850" s="28"/>
      <c r="BP850" s="28"/>
      <c r="BQ850" s="28"/>
    </row>
    <row r="851" spans="2:69"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33"/>
      <c r="AE851" s="33"/>
      <c r="AF851" s="33"/>
      <c r="AG851" s="33"/>
      <c r="AH851" s="33"/>
      <c r="AI851" s="33"/>
      <c r="AJ851" s="33"/>
      <c r="AK851" s="33"/>
      <c r="AL851" s="33"/>
      <c r="AM851" s="33"/>
      <c r="AN851" s="33"/>
      <c r="AO851" s="33"/>
      <c r="AP851" s="33"/>
      <c r="AQ851" s="33"/>
      <c r="AR851" s="33"/>
      <c r="AS851" s="33"/>
      <c r="AT851" s="33"/>
      <c r="AU851" s="33"/>
      <c r="AV851" s="33"/>
      <c r="AW851" s="33"/>
      <c r="AX851" s="33"/>
      <c r="AY851" s="33"/>
      <c r="AZ851" s="33"/>
      <c r="BA851" s="33"/>
      <c r="BB851" s="33"/>
      <c r="BC851" s="33"/>
      <c r="BF851" s="28"/>
      <c r="BJ851" s="28"/>
      <c r="BK851" s="28"/>
      <c r="BL851" s="28"/>
      <c r="BM851" s="28"/>
      <c r="BN851" s="28"/>
      <c r="BO851" s="28"/>
      <c r="BP851" s="28"/>
      <c r="BQ851" s="28"/>
    </row>
    <row r="852" spans="2:69"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33"/>
      <c r="AE852" s="33"/>
      <c r="AF852" s="33"/>
      <c r="AG852" s="33"/>
      <c r="AH852" s="33"/>
      <c r="AI852" s="33"/>
      <c r="AJ852" s="33"/>
      <c r="AK852" s="33"/>
      <c r="AL852" s="33"/>
      <c r="AM852" s="33"/>
      <c r="AN852" s="33"/>
      <c r="AO852" s="33"/>
      <c r="AP852" s="33"/>
      <c r="AQ852" s="33"/>
      <c r="AR852" s="33"/>
      <c r="AS852" s="33"/>
      <c r="AT852" s="33"/>
      <c r="AU852" s="33"/>
      <c r="AV852" s="33"/>
      <c r="AW852" s="33"/>
      <c r="AX852" s="33"/>
      <c r="AY852" s="33"/>
      <c r="AZ852" s="33"/>
      <c r="BA852" s="33"/>
      <c r="BB852" s="33"/>
      <c r="BC852" s="33"/>
      <c r="BF852" s="28"/>
      <c r="BJ852" s="28"/>
      <c r="BK852" s="28"/>
      <c r="BL852" s="28"/>
      <c r="BM852" s="28"/>
      <c r="BN852" s="28"/>
      <c r="BO852" s="28"/>
      <c r="BP852" s="28"/>
      <c r="BQ852" s="28"/>
    </row>
    <row r="853" spans="2:69"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33"/>
      <c r="AE853" s="33"/>
      <c r="AF853" s="33"/>
      <c r="AG853" s="33"/>
      <c r="AH853" s="33"/>
      <c r="AI853" s="33"/>
      <c r="AJ853" s="33"/>
      <c r="AK853" s="33"/>
      <c r="AL853" s="33"/>
      <c r="AM853" s="33"/>
      <c r="AN853" s="33"/>
      <c r="AO853" s="33"/>
      <c r="AP853" s="33"/>
      <c r="AQ853" s="33"/>
      <c r="AR853" s="33"/>
      <c r="AS853" s="33"/>
      <c r="AT853" s="33"/>
      <c r="AU853" s="33"/>
      <c r="AV853" s="33"/>
      <c r="AW853" s="33"/>
      <c r="AX853" s="33"/>
      <c r="AY853" s="33"/>
      <c r="AZ853" s="33"/>
      <c r="BA853" s="33"/>
      <c r="BB853" s="33"/>
      <c r="BC853" s="33"/>
      <c r="BF853" s="28"/>
      <c r="BJ853" s="28"/>
      <c r="BK853" s="28"/>
      <c r="BL853" s="28"/>
      <c r="BM853" s="28"/>
      <c r="BN853" s="28"/>
      <c r="BO853" s="28"/>
      <c r="BP853" s="28"/>
      <c r="BQ853" s="28"/>
    </row>
    <row r="854" spans="2:69"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33"/>
      <c r="AE854" s="33"/>
      <c r="AF854" s="33"/>
      <c r="AG854" s="33"/>
      <c r="AH854" s="33"/>
      <c r="AI854" s="33"/>
      <c r="AJ854" s="33"/>
      <c r="AK854" s="33"/>
      <c r="AL854" s="33"/>
      <c r="AM854" s="33"/>
      <c r="AN854" s="33"/>
      <c r="AO854" s="33"/>
      <c r="AP854" s="33"/>
      <c r="AQ854" s="33"/>
      <c r="AR854" s="33"/>
      <c r="AS854" s="33"/>
      <c r="AT854" s="33"/>
      <c r="AU854" s="33"/>
      <c r="AV854" s="33"/>
      <c r="AW854" s="33"/>
      <c r="AX854" s="33"/>
      <c r="AY854" s="33"/>
      <c r="AZ854" s="33"/>
      <c r="BA854" s="33"/>
      <c r="BB854" s="33"/>
      <c r="BC854" s="33"/>
      <c r="BF854" s="28"/>
      <c r="BJ854" s="28"/>
      <c r="BK854" s="28"/>
      <c r="BL854" s="28"/>
      <c r="BM854" s="28"/>
      <c r="BN854" s="28"/>
      <c r="BO854" s="28"/>
      <c r="BP854" s="28"/>
      <c r="BQ854" s="28"/>
    </row>
    <row r="855" spans="2:69"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33"/>
      <c r="AE855" s="33"/>
      <c r="AF855" s="33"/>
      <c r="AG855" s="33"/>
      <c r="AH855" s="33"/>
      <c r="AI855" s="33"/>
      <c r="AJ855" s="33"/>
      <c r="AK855" s="33"/>
      <c r="AL855" s="33"/>
      <c r="AM855" s="33"/>
      <c r="AN855" s="33"/>
      <c r="AO855" s="33"/>
      <c r="AP855" s="33"/>
      <c r="AQ855" s="33"/>
      <c r="AR855" s="33"/>
      <c r="AS855" s="33"/>
      <c r="AT855" s="33"/>
      <c r="AU855" s="33"/>
      <c r="AV855" s="33"/>
      <c r="AW855" s="33"/>
      <c r="AX855" s="33"/>
      <c r="AY855" s="33"/>
      <c r="AZ855" s="33"/>
      <c r="BA855" s="33"/>
      <c r="BB855" s="33"/>
      <c r="BC855" s="33"/>
      <c r="BF855" s="28"/>
      <c r="BJ855" s="28"/>
      <c r="BK855" s="28"/>
      <c r="BL855" s="28"/>
      <c r="BM855" s="28"/>
      <c r="BN855" s="28"/>
      <c r="BO855" s="28"/>
      <c r="BP855" s="28"/>
      <c r="BQ855" s="28"/>
    </row>
    <row r="856" spans="2:69"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33"/>
      <c r="AE856" s="33"/>
      <c r="AF856" s="33"/>
      <c r="AG856" s="33"/>
      <c r="AH856" s="33"/>
      <c r="AI856" s="33"/>
      <c r="AJ856" s="33"/>
      <c r="AK856" s="33"/>
      <c r="AL856" s="33"/>
      <c r="AM856" s="33"/>
      <c r="AN856" s="33"/>
      <c r="AO856" s="33"/>
      <c r="AP856" s="33"/>
      <c r="AQ856" s="33"/>
      <c r="AR856" s="33"/>
      <c r="AS856" s="33"/>
      <c r="AT856" s="33"/>
      <c r="AU856" s="33"/>
      <c r="AV856" s="33"/>
      <c r="AW856" s="33"/>
      <c r="AX856" s="33"/>
      <c r="AY856" s="33"/>
      <c r="AZ856" s="33"/>
      <c r="BA856" s="33"/>
      <c r="BB856" s="33"/>
      <c r="BC856" s="33"/>
      <c r="BF856" s="28"/>
      <c r="BJ856" s="28"/>
      <c r="BK856" s="28"/>
      <c r="BL856" s="28"/>
      <c r="BM856" s="28"/>
      <c r="BN856" s="28"/>
      <c r="BO856" s="28"/>
      <c r="BP856" s="28"/>
      <c r="BQ856" s="28"/>
    </row>
    <row r="857" spans="2:69"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33"/>
      <c r="AE857" s="33"/>
      <c r="AF857" s="33"/>
      <c r="AG857" s="33"/>
      <c r="AH857" s="33"/>
      <c r="AI857" s="33"/>
      <c r="AJ857" s="33"/>
      <c r="AK857" s="33"/>
      <c r="AL857" s="33"/>
      <c r="AM857" s="33"/>
      <c r="AN857" s="33"/>
      <c r="AO857" s="33"/>
      <c r="AP857" s="33"/>
      <c r="AQ857" s="33"/>
      <c r="AR857" s="33"/>
      <c r="AS857" s="33"/>
      <c r="AT857" s="33"/>
      <c r="AU857" s="33"/>
      <c r="AV857" s="33"/>
      <c r="AW857" s="33"/>
      <c r="AX857" s="33"/>
      <c r="AY857" s="33"/>
      <c r="AZ857" s="33"/>
      <c r="BA857" s="33"/>
      <c r="BB857" s="33"/>
      <c r="BC857" s="33"/>
      <c r="BF857" s="28"/>
      <c r="BJ857" s="28"/>
      <c r="BK857" s="28"/>
      <c r="BL857" s="28"/>
      <c r="BM857" s="28"/>
      <c r="BN857" s="28"/>
      <c r="BO857" s="28"/>
      <c r="BP857" s="28"/>
      <c r="BQ857" s="28"/>
    </row>
    <row r="858" spans="2:69"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33"/>
      <c r="AE858" s="33"/>
      <c r="AF858" s="33"/>
      <c r="AG858" s="33"/>
      <c r="AH858" s="33"/>
      <c r="AI858" s="33"/>
      <c r="AJ858" s="33"/>
      <c r="AK858" s="33"/>
      <c r="AL858" s="33"/>
      <c r="AM858" s="33"/>
      <c r="AN858" s="33"/>
      <c r="AO858" s="33"/>
      <c r="AP858" s="33"/>
      <c r="AQ858" s="33"/>
      <c r="AR858" s="33"/>
      <c r="AS858" s="33"/>
      <c r="AT858" s="33"/>
      <c r="AU858" s="33"/>
      <c r="AV858" s="33"/>
      <c r="AW858" s="33"/>
      <c r="AX858" s="33"/>
      <c r="AY858" s="33"/>
      <c r="AZ858" s="33"/>
      <c r="BA858" s="33"/>
      <c r="BB858" s="33"/>
      <c r="BC858" s="33"/>
      <c r="BF858" s="28"/>
      <c r="BJ858" s="28"/>
      <c r="BK858" s="28"/>
      <c r="BL858" s="28"/>
      <c r="BM858" s="28"/>
      <c r="BN858" s="28"/>
      <c r="BO858" s="28"/>
      <c r="BP858" s="28"/>
      <c r="BQ858" s="28"/>
    </row>
    <row r="859" spans="2:69"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33"/>
      <c r="AE859" s="33"/>
      <c r="AF859" s="33"/>
      <c r="AG859" s="33"/>
      <c r="AH859" s="33"/>
      <c r="AI859" s="33"/>
      <c r="AJ859" s="33"/>
      <c r="AK859" s="33"/>
      <c r="AL859" s="33"/>
      <c r="AM859" s="33"/>
      <c r="AN859" s="33"/>
      <c r="AO859" s="33"/>
      <c r="AP859" s="33"/>
      <c r="AQ859" s="33"/>
      <c r="AR859" s="33"/>
      <c r="AS859" s="33"/>
      <c r="AT859" s="33"/>
      <c r="AU859" s="33"/>
      <c r="AV859" s="33"/>
      <c r="AW859" s="33"/>
      <c r="AX859" s="33"/>
      <c r="AY859" s="33"/>
      <c r="AZ859" s="33"/>
      <c r="BA859" s="33"/>
      <c r="BB859" s="33"/>
      <c r="BC859" s="33"/>
      <c r="BF859" s="28"/>
      <c r="BJ859" s="28"/>
      <c r="BK859" s="28"/>
      <c r="BL859" s="28"/>
      <c r="BM859" s="28"/>
      <c r="BN859" s="28"/>
      <c r="BO859" s="28"/>
      <c r="BP859" s="28"/>
      <c r="BQ859" s="28"/>
    </row>
    <row r="860" spans="2:69"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33"/>
      <c r="AE860" s="33"/>
      <c r="AF860" s="33"/>
      <c r="AG860" s="33"/>
      <c r="AH860" s="33"/>
      <c r="AI860" s="33"/>
      <c r="AJ860" s="33"/>
      <c r="AK860" s="33"/>
      <c r="AL860" s="33"/>
      <c r="AM860" s="33"/>
      <c r="AN860" s="33"/>
      <c r="AO860" s="33"/>
      <c r="AP860" s="33"/>
      <c r="AQ860" s="33"/>
      <c r="AR860" s="33"/>
      <c r="AS860" s="33"/>
      <c r="AT860" s="33"/>
      <c r="AU860" s="33"/>
      <c r="AV860" s="33"/>
      <c r="AW860" s="33"/>
      <c r="AX860" s="33"/>
      <c r="AY860" s="33"/>
      <c r="AZ860" s="33"/>
      <c r="BA860" s="33"/>
      <c r="BB860" s="33"/>
      <c r="BC860" s="33"/>
      <c r="BF860" s="28"/>
      <c r="BJ860" s="28"/>
      <c r="BK860" s="28"/>
      <c r="BL860" s="28"/>
      <c r="BM860" s="28"/>
      <c r="BN860" s="28"/>
      <c r="BO860" s="28"/>
      <c r="BP860" s="28"/>
      <c r="BQ860" s="28"/>
    </row>
    <row r="861" spans="2:69"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33"/>
      <c r="AE861" s="33"/>
      <c r="AF861" s="33"/>
      <c r="AG861" s="33"/>
      <c r="AH861" s="33"/>
      <c r="AI861" s="33"/>
      <c r="AJ861" s="33"/>
      <c r="AK861" s="33"/>
      <c r="AL861" s="33"/>
      <c r="AM861" s="33"/>
      <c r="AN861" s="33"/>
      <c r="AO861" s="33"/>
      <c r="AP861" s="33"/>
      <c r="AQ861" s="33"/>
      <c r="AR861" s="33"/>
      <c r="AS861" s="33"/>
      <c r="AT861" s="33"/>
      <c r="AU861" s="33"/>
      <c r="AV861" s="33"/>
      <c r="AW861" s="33"/>
      <c r="AX861" s="33"/>
      <c r="AY861" s="33"/>
      <c r="AZ861" s="33"/>
      <c r="BA861" s="33"/>
      <c r="BB861" s="33"/>
      <c r="BC861" s="33"/>
      <c r="BF861" s="28"/>
      <c r="BJ861" s="28"/>
      <c r="BK861" s="28"/>
      <c r="BL861" s="28"/>
      <c r="BM861" s="28"/>
      <c r="BN861" s="28"/>
      <c r="BO861" s="28"/>
      <c r="BP861" s="28"/>
      <c r="BQ861" s="28"/>
    </row>
    <row r="862" spans="2:69"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33"/>
      <c r="AE862" s="33"/>
      <c r="AF862" s="33"/>
      <c r="AG862" s="33"/>
      <c r="AH862" s="33"/>
      <c r="AI862" s="33"/>
      <c r="AJ862" s="33"/>
      <c r="AK862" s="33"/>
      <c r="AL862" s="33"/>
      <c r="AM862" s="33"/>
      <c r="AN862" s="33"/>
      <c r="AO862" s="33"/>
      <c r="AP862" s="33"/>
      <c r="AQ862" s="33"/>
      <c r="AR862" s="33"/>
      <c r="AS862" s="33"/>
      <c r="AT862" s="33"/>
      <c r="AU862" s="33"/>
      <c r="AV862" s="33"/>
      <c r="AW862" s="33"/>
      <c r="AX862" s="33"/>
      <c r="AY862" s="33"/>
      <c r="AZ862" s="33"/>
      <c r="BA862" s="33"/>
      <c r="BB862" s="33"/>
      <c r="BC862" s="33"/>
      <c r="BF862" s="28"/>
      <c r="BJ862" s="28"/>
      <c r="BK862" s="28"/>
      <c r="BL862" s="28"/>
      <c r="BM862" s="28"/>
      <c r="BN862" s="28"/>
      <c r="BO862" s="28"/>
      <c r="BP862" s="28"/>
      <c r="BQ862" s="28"/>
    </row>
    <row r="863" spans="2:69"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33"/>
      <c r="AE863" s="33"/>
      <c r="AF863" s="33"/>
      <c r="AG863" s="33"/>
      <c r="AH863" s="33"/>
      <c r="AI863" s="33"/>
      <c r="AJ863" s="33"/>
      <c r="AK863" s="33"/>
      <c r="AL863" s="33"/>
      <c r="AM863" s="33"/>
      <c r="AN863" s="33"/>
      <c r="AO863" s="33"/>
      <c r="AP863" s="33"/>
      <c r="AQ863" s="33"/>
      <c r="AR863" s="33"/>
      <c r="AS863" s="33"/>
      <c r="AT863" s="33"/>
      <c r="AU863" s="33"/>
      <c r="AV863" s="33"/>
      <c r="AW863" s="33"/>
      <c r="AX863" s="33"/>
      <c r="AY863" s="33"/>
      <c r="AZ863" s="33"/>
      <c r="BA863" s="33"/>
      <c r="BB863" s="33"/>
      <c r="BC863" s="33"/>
      <c r="BF863" s="28"/>
      <c r="BJ863" s="28"/>
      <c r="BK863" s="28"/>
      <c r="BL863" s="28"/>
      <c r="BM863" s="28"/>
      <c r="BN863" s="28"/>
      <c r="BO863" s="28"/>
      <c r="BP863" s="28"/>
      <c r="BQ863" s="28"/>
    </row>
    <row r="864" spans="2:69"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33"/>
      <c r="AE864" s="33"/>
      <c r="AF864" s="33"/>
      <c r="AG864" s="33"/>
      <c r="AH864" s="33"/>
      <c r="AI864" s="33"/>
      <c r="AJ864" s="33"/>
      <c r="AK864" s="33"/>
      <c r="AL864" s="33"/>
      <c r="AM864" s="33"/>
      <c r="AN864" s="33"/>
      <c r="AO864" s="33"/>
      <c r="AP864" s="33"/>
      <c r="AQ864" s="33"/>
      <c r="AR864" s="33"/>
      <c r="AS864" s="33"/>
      <c r="AT864" s="33"/>
      <c r="AU864" s="33"/>
      <c r="AV864" s="33"/>
      <c r="AW864" s="33"/>
      <c r="AX864" s="33"/>
      <c r="AY864" s="33"/>
      <c r="AZ864" s="33"/>
      <c r="BA864" s="33"/>
      <c r="BB864" s="33"/>
      <c r="BC864" s="33"/>
      <c r="BF864" s="28"/>
      <c r="BJ864" s="28"/>
      <c r="BK864" s="28"/>
      <c r="BL864" s="28"/>
      <c r="BM864" s="28"/>
      <c r="BN864" s="28"/>
      <c r="BO864" s="28"/>
      <c r="BP864" s="28"/>
      <c r="BQ864" s="28"/>
    </row>
    <row r="865" spans="2:69"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33"/>
      <c r="AE865" s="33"/>
      <c r="AF865" s="33"/>
      <c r="AG865" s="33"/>
      <c r="AH865" s="33"/>
      <c r="AI865" s="33"/>
      <c r="AJ865" s="33"/>
      <c r="AK865" s="33"/>
      <c r="AL865" s="33"/>
      <c r="AM865" s="33"/>
      <c r="AN865" s="33"/>
      <c r="AO865" s="33"/>
      <c r="AP865" s="33"/>
      <c r="AQ865" s="33"/>
      <c r="AR865" s="33"/>
      <c r="AS865" s="33"/>
      <c r="AT865" s="33"/>
      <c r="AU865" s="33"/>
      <c r="AV865" s="33"/>
      <c r="AW865" s="33"/>
      <c r="AX865" s="33"/>
      <c r="AY865" s="33"/>
      <c r="AZ865" s="33"/>
      <c r="BA865" s="33"/>
      <c r="BB865" s="33"/>
      <c r="BC865" s="33"/>
      <c r="BF865" s="28"/>
      <c r="BJ865" s="28"/>
      <c r="BK865" s="28"/>
      <c r="BL865" s="28"/>
      <c r="BM865" s="28"/>
      <c r="BN865" s="28"/>
      <c r="BO865" s="28"/>
      <c r="BP865" s="28"/>
      <c r="BQ865" s="28"/>
    </row>
    <row r="866" spans="2:69"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33"/>
      <c r="AE866" s="33"/>
      <c r="AF866" s="33"/>
      <c r="AG866" s="33"/>
      <c r="AH866" s="33"/>
      <c r="AI866" s="33"/>
      <c r="AJ866" s="33"/>
      <c r="AK866" s="33"/>
      <c r="AL866" s="33"/>
      <c r="AM866" s="33"/>
      <c r="AN866" s="33"/>
      <c r="AO866" s="33"/>
      <c r="AP866" s="33"/>
      <c r="AQ866" s="33"/>
      <c r="AR866" s="33"/>
      <c r="AS866" s="33"/>
      <c r="AT866" s="33"/>
      <c r="AU866" s="33"/>
      <c r="AV866" s="33"/>
      <c r="AW866" s="33"/>
      <c r="AX866" s="33"/>
      <c r="AY866" s="33"/>
      <c r="AZ866" s="33"/>
      <c r="BA866" s="33"/>
      <c r="BB866" s="33"/>
      <c r="BC866" s="33"/>
      <c r="BF866" s="28"/>
      <c r="BJ866" s="28"/>
      <c r="BK866" s="28"/>
      <c r="BL866" s="28"/>
      <c r="BM866" s="28"/>
      <c r="BN866" s="28"/>
      <c r="BO866" s="28"/>
      <c r="BP866" s="28"/>
      <c r="BQ866" s="28"/>
    </row>
    <row r="867" spans="2:69"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33"/>
      <c r="AE867" s="33"/>
      <c r="AF867" s="33"/>
      <c r="AG867" s="33"/>
      <c r="AH867" s="33"/>
      <c r="AI867" s="33"/>
      <c r="AJ867" s="33"/>
      <c r="AK867" s="33"/>
      <c r="AL867" s="33"/>
      <c r="AM867" s="33"/>
      <c r="AN867" s="33"/>
      <c r="AO867" s="33"/>
      <c r="AP867" s="33"/>
      <c r="AQ867" s="33"/>
      <c r="AR867" s="33"/>
      <c r="AS867" s="33"/>
      <c r="AT867" s="33"/>
      <c r="AU867" s="33"/>
      <c r="AV867" s="33"/>
      <c r="AW867" s="33"/>
      <c r="AX867" s="33"/>
      <c r="AY867" s="33"/>
      <c r="AZ867" s="33"/>
      <c r="BA867" s="33"/>
      <c r="BB867" s="33"/>
      <c r="BC867" s="33"/>
      <c r="BF867" s="28"/>
      <c r="BJ867" s="28"/>
      <c r="BK867" s="28"/>
      <c r="BL867" s="28"/>
      <c r="BM867" s="28"/>
      <c r="BN867" s="28"/>
      <c r="BO867" s="28"/>
      <c r="BP867" s="28"/>
      <c r="BQ867" s="28"/>
    </row>
    <row r="868" spans="2:69"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33"/>
      <c r="AE868" s="33"/>
      <c r="AF868" s="33"/>
      <c r="AG868" s="33"/>
      <c r="AH868" s="33"/>
      <c r="AI868" s="33"/>
      <c r="AJ868" s="33"/>
      <c r="AK868" s="33"/>
      <c r="AL868" s="33"/>
      <c r="AM868" s="33"/>
      <c r="AN868" s="33"/>
      <c r="AO868" s="33"/>
      <c r="AP868" s="33"/>
      <c r="AQ868" s="33"/>
      <c r="AR868" s="33"/>
      <c r="AS868" s="33"/>
      <c r="AT868" s="33"/>
      <c r="AU868" s="33"/>
      <c r="AV868" s="33"/>
      <c r="AW868" s="33"/>
      <c r="AX868" s="33"/>
      <c r="AY868" s="33"/>
      <c r="AZ868" s="33"/>
      <c r="BA868" s="33"/>
      <c r="BB868" s="33"/>
      <c r="BC868" s="33"/>
      <c r="BF868" s="28"/>
      <c r="BJ868" s="28"/>
      <c r="BK868" s="28"/>
      <c r="BL868" s="28"/>
      <c r="BM868" s="28"/>
      <c r="BN868" s="28"/>
      <c r="BO868" s="28"/>
      <c r="BP868" s="28"/>
      <c r="BQ868" s="28"/>
    </row>
    <row r="869" spans="2:69"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33"/>
      <c r="AE869" s="33"/>
      <c r="AF869" s="33"/>
      <c r="AG869" s="33"/>
      <c r="AH869" s="33"/>
      <c r="AI869" s="33"/>
      <c r="AJ869" s="33"/>
      <c r="AK869" s="33"/>
      <c r="AL869" s="33"/>
      <c r="AM869" s="33"/>
      <c r="AN869" s="33"/>
      <c r="AO869" s="33"/>
      <c r="AP869" s="33"/>
      <c r="AQ869" s="33"/>
      <c r="AR869" s="33"/>
      <c r="AS869" s="33"/>
      <c r="AT869" s="33"/>
      <c r="AU869" s="33"/>
      <c r="AV869" s="33"/>
      <c r="AW869" s="33"/>
      <c r="AX869" s="33"/>
      <c r="AY869" s="33"/>
      <c r="AZ869" s="33"/>
      <c r="BA869" s="33"/>
      <c r="BB869" s="33"/>
      <c r="BC869" s="33"/>
      <c r="BF869" s="28"/>
      <c r="BJ869" s="28"/>
      <c r="BK869" s="28"/>
      <c r="BL869" s="28"/>
      <c r="BM869" s="28"/>
      <c r="BN869" s="28"/>
      <c r="BO869" s="28"/>
      <c r="BP869" s="28"/>
      <c r="BQ869" s="28"/>
    </row>
    <row r="870" spans="2:69"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33"/>
      <c r="AE870" s="33"/>
      <c r="AF870" s="33"/>
      <c r="AG870" s="33"/>
      <c r="AH870" s="33"/>
      <c r="AI870" s="33"/>
      <c r="AJ870" s="33"/>
      <c r="AK870" s="33"/>
      <c r="AL870" s="33"/>
      <c r="AM870" s="33"/>
      <c r="AN870" s="33"/>
      <c r="AO870" s="33"/>
      <c r="AP870" s="33"/>
      <c r="AQ870" s="33"/>
      <c r="AR870" s="33"/>
      <c r="AS870" s="33"/>
      <c r="AT870" s="33"/>
      <c r="AU870" s="33"/>
      <c r="AV870" s="33"/>
      <c r="AW870" s="33"/>
      <c r="AX870" s="33"/>
      <c r="AY870" s="33"/>
      <c r="AZ870" s="33"/>
      <c r="BA870" s="33"/>
      <c r="BB870" s="33"/>
      <c r="BC870" s="33"/>
      <c r="BF870" s="28"/>
      <c r="BJ870" s="28"/>
      <c r="BK870" s="28"/>
      <c r="BL870" s="28"/>
      <c r="BM870" s="28"/>
      <c r="BN870" s="28"/>
      <c r="BO870" s="28"/>
      <c r="BP870" s="28"/>
      <c r="BQ870" s="28"/>
    </row>
    <row r="871" spans="2:69"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33"/>
      <c r="AE871" s="33"/>
      <c r="AF871" s="33"/>
      <c r="AG871" s="33"/>
      <c r="AH871" s="33"/>
      <c r="AI871" s="33"/>
      <c r="AJ871" s="33"/>
      <c r="AK871" s="33"/>
      <c r="AL871" s="33"/>
      <c r="AM871" s="33"/>
      <c r="AN871" s="33"/>
      <c r="AO871" s="33"/>
      <c r="AP871" s="33"/>
      <c r="AQ871" s="33"/>
      <c r="AR871" s="33"/>
      <c r="AS871" s="33"/>
      <c r="AT871" s="33"/>
      <c r="AU871" s="33"/>
      <c r="AV871" s="33"/>
      <c r="AW871" s="33"/>
      <c r="AX871" s="33"/>
      <c r="AY871" s="33"/>
      <c r="AZ871" s="33"/>
      <c r="BA871" s="33"/>
      <c r="BB871" s="33"/>
      <c r="BC871" s="33"/>
      <c r="BF871" s="28"/>
      <c r="BJ871" s="28"/>
      <c r="BK871" s="28"/>
      <c r="BL871" s="28"/>
      <c r="BM871" s="28"/>
      <c r="BN871" s="28"/>
      <c r="BO871" s="28"/>
      <c r="BP871" s="28"/>
      <c r="BQ871" s="28"/>
    </row>
    <row r="872" spans="2:69"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33"/>
      <c r="AE872" s="33"/>
      <c r="AF872" s="33"/>
      <c r="AG872" s="33"/>
      <c r="AH872" s="33"/>
      <c r="AI872" s="33"/>
      <c r="AJ872" s="33"/>
      <c r="AK872" s="33"/>
      <c r="AL872" s="33"/>
      <c r="AM872" s="33"/>
      <c r="AN872" s="33"/>
      <c r="AO872" s="33"/>
      <c r="AP872" s="33"/>
      <c r="AQ872" s="33"/>
      <c r="AR872" s="33"/>
      <c r="AS872" s="33"/>
      <c r="AT872" s="33"/>
      <c r="AU872" s="33"/>
      <c r="AV872" s="33"/>
      <c r="AW872" s="33"/>
      <c r="AX872" s="33"/>
      <c r="AY872" s="33"/>
      <c r="AZ872" s="33"/>
      <c r="BA872" s="33"/>
      <c r="BB872" s="33"/>
      <c r="BC872" s="33"/>
      <c r="BF872" s="28"/>
      <c r="BJ872" s="28"/>
      <c r="BK872" s="28"/>
      <c r="BL872" s="28"/>
      <c r="BM872" s="28"/>
      <c r="BN872" s="28"/>
      <c r="BO872" s="28"/>
      <c r="BP872" s="28"/>
      <c r="BQ872" s="28"/>
    </row>
    <row r="873" spans="2:69"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33"/>
      <c r="AE873" s="33"/>
      <c r="AF873" s="33"/>
      <c r="AG873" s="33"/>
      <c r="AH873" s="33"/>
      <c r="AI873" s="33"/>
      <c r="AJ873" s="33"/>
      <c r="AK873" s="33"/>
      <c r="AL873" s="33"/>
      <c r="AM873" s="33"/>
      <c r="AN873" s="33"/>
      <c r="AO873" s="33"/>
      <c r="AP873" s="33"/>
      <c r="AQ873" s="33"/>
      <c r="AR873" s="33"/>
      <c r="AS873" s="33"/>
      <c r="AT873" s="33"/>
      <c r="AU873" s="33"/>
      <c r="AV873" s="33"/>
      <c r="AW873" s="33"/>
      <c r="AX873" s="33"/>
      <c r="AY873" s="33"/>
      <c r="AZ873" s="33"/>
      <c r="BA873" s="33"/>
      <c r="BB873" s="33"/>
      <c r="BC873" s="33"/>
      <c r="BF873" s="28"/>
      <c r="BJ873" s="28"/>
      <c r="BK873" s="28"/>
      <c r="BL873" s="28"/>
      <c r="BM873" s="28"/>
      <c r="BN873" s="28"/>
      <c r="BO873" s="28"/>
      <c r="BP873" s="28"/>
      <c r="BQ873" s="28"/>
    </row>
    <row r="874" spans="2:69"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33"/>
      <c r="AE874" s="33"/>
      <c r="AF874" s="33"/>
      <c r="AG874" s="33"/>
      <c r="AH874" s="33"/>
      <c r="AI874" s="33"/>
      <c r="AJ874" s="33"/>
      <c r="AK874" s="33"/>
      <c r="AL874" s="33"/>
      <c r="AM874" s="33"/>
      <c r="AN874" s="33"/>
      <c r="AO874" s="33"/>
      <c r="AP874" s="33"/>
      <c r="AQ874" s="33"/>
      <c r="AR874" s="33"/>
      <c r="AS874" s="33"/>
      <c r="AT874" s="33"/>
      <c r="AU874" s="33"/>
      <c r="AV874" s="33"/>
      <c r="AW874" s="33"/>
      <c r="AX874" s="33"/>
      <c r="AY874" s="33"/>
      <c r="AZ874" s="33"/>
      <c r="BA874" s="33"/>
      <c r="BB874" s="33"/>
      <c r="BC874" s="33"/>
      <c r="BF874" s="28"/>
      <c r="BJ874" s="28"/>
      <c r="BK874" s="28"/>
      <c r="BL874" s="28"/>
      <c r="BM874" s="28"/>
      <c r="BN874" s="28"/>
      <c r="BO874" s="28"/>
      <c r="BP874" s="28"/>
      <c r="BQ874" s="28"/>
    </row>
    <row r="875" spans="2:69"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33"/>
      <c r="AE875" s="33"/>
      <c r="AF875" s="33"/>
      <c r="AG875" s="33"/>
      <c r="AH875" s="33"/>
      <c r="AI875" s="33"/>
      <c r="AJ875" s="33"/>
      <c r="AK875" s="33"/>
      <c r="AL875" s="33"/>
      <c r="AM875" s="33"/>
      <c r="AN875" s="33"/>
      <c r="AO875" s="33"/>
      <c r="AP875" s="33"/>
      <c r="AQ875" s="33"/>
      <c r="AR875" s="33"/>
      <c r="AS875" s="33"/>
      <c r="AT875" s="33"/>
      <c r="AU875" s="33"/>
      <c r="AV875" s="33"/>
      <c r="AW875" s="33"/>
      <c r="AX875" s="33"/>
      <c r="AY875" s="33"/>
      <c r="AZ875" s="33"/>
      <c r="BA875" s="33"/>
      <c r="BB875" s="33"/>
      <c r="BC875" s="33"/>
      <c r="BF875" s="28"/>
      <c r="BJ875" s="28"/>
      <c r="BK875" s="28"/>
      <c r="BL875" s="28"/>
      <c r="BM875" s="28"/>
      <c r="BN875" s="28"/>
      <c r="BO875" s="28"/>
      <c r="BP875" s="28"/>
      <c r="BQ875" s="28"/>
    </row>
    <row r="876" spans="2:69"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33"/>
      <c r="AE876" s="33"/>
      <c r="AF876" s="33"/>
      <c r="AG876" s="33"/>
      <c r="AH876" s="33"/>
      <c r="AI876" s="33"/>
      <c r="AJ876" s="33"/>
      <c r="AK876" s="33"/>
      <c r="AL876" s="33"/>
      <c r="AM876" s="33"/>
      <c r="AN876" s="33"/>
      <c r="AO876" s="33"/>
      <c r="AP876" s="33"/>
      <c r="AQ876" s="33"/>
      <c r="AR876" s="33"/>
      <c r="AS876" s="33"/>
      <c r="AT876" s="33"/>
      <c r="AU876" s="33"/>
      <c r="AV876" s="33"/>
      <c r="AW876" s="33"/>
      <c r="AX876" s="33"/>
      <c r="AY876" s="33"/>
      <c r="AZ876" s="33"/>
      <c r="BA876" s="33"/>
      <c r="BB876" s="33"/>
      <c r="BC876" s="33"/>
      <c r="BF876" s="28"/>
      <c r="BJ876" s="28"/>
      <c r="BK876" s="28"/>
      <c r="BL876" s="28"/>
      <c r="BM876" s="28"/>
      <c r="BN876" s="28"/>
      <c r="BO876" s="28"/>
      <c r="BP876" s="28"/>
      <c r="BQ876" s="28"/>
    </row>
    <row r="877" spans="2:69"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33"/>
      <c r="AE877" s="33"/>
      <c r="AF877" s="33"/>
      <c r="AG877" s="33"/>
      <c r="AH877" s="33"/>
      <c r="AI877" s="33"/>
      <c r="AJ877" s="33"/>
      <c r="AK877" s="33"/>
      <c r="AL877" s="33"/>
      <c r="AM877" s="33"/>
      <c r="AN877" s="33"/>
      <c r="AO877" s="33"/>
      <c r="AP877" s="33"/>
      <c r="AQ877" s="33"/>
      <c r="AR877" s="33"/>
      <c r="AS877" s="33"/>
      <c r="AT877" s="33"/>
      <c r="AU877" s="33"/>
      <c r="AV877" s="33"/>
      <c r="AW877" s="33"/>
      <c r="AX877" s="33"/>
      <c r="AY877" s="33"/>
      <c r="AZ877" s="33"/>
      <c r="BA877" s="33"/>
      <c r="BB877" s="33"/>
      <c r="BC877" s="33"/>
      <c r="BF877" s="28"/>
      <c r="BJ877" s="28"/>
      <c r="BK877" s="28"/>
      <c r="BL877" s="28"/>
      <c r="BM877" s="28"/>
      <c r="BN877" s="28"/>
      <c r="BO877" s="28"/>
      <c r="BP877" s="28"/>
      <c r="BQ877" s="28"/>
    </row>
    <row r="878" spans="2:69"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33"/>
      <c r="AE878" s="33"/>
      <c r="AF878" s="33"/>
      <c r="AG878" s="33"/>
      <c r="AH878" s="33"/>
      <c r="AI878" s="33"/>
      <c r="AJ878" s="33"/>
      <c r="AK878" s="33"/>
      <c r="AL878" s="33"/>
      <c r="AM878" s="33"/>
      <c r="AN878" s="33"/>
      <c r="AO878" s="33"/>
      <c r="AP878" s="33"/>
      <c r="AQ878" s="33"/>
      <c r="AR878" s="33"/>
      <c r="AS878" s="33"/>
      <c r="AT878" s="33"/>
      <c r="AU878" s="33"/>
      <c r="AV878" s="33"/>
      <c r="AW878" s="33"/>
      <c r="AX878" s="33"/>
      <c r="AY878" s="33"/>
      <c r="AZ878" s="33"/>
      <c r="BA878" s="33"/>
      <c r="BB878" s="33"/>
      <c r="BC878" s="33"/>
      <c r="BF878" s="28"/>
      <c r="BJ878" s="28"/>
      <c r="BK878" s="28"/>
      <c r="BL878" s="28"/>
      <c r="BM878" s="28"/>
      <c r="BN878" s="28"/>
      <c r="BO878" s="28"/>
      <c r="BP878" s="28"/>
      <c r="BQ878" s="28"/>
    </row>
    <row r="879" spans="2:69"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33"/>
      <c r="AE879" s="33"/>
      <c r="AF879" s="33"/>
      <c r="AG879" s="33"/>
      <c r="AH879" s="33"/>
      <c r="AI879" s="33"/>
      <c r="AJ879" s="33"/>
      <c r="AK879" s="33"/>
      <c r="AL879" s="33"/>
      <c r="AM879" s="33"/>
      <c r="AN879" s="33"/>
      <c r="AO879" s="33"/>
      <c r="AP879" s="33"/>
      <c r="AQ879" s="33"/>
      <c r="AR879" s="33"/>
      <c r="AS879" s="33"/>
      <c r="AT879" s="33"/>
      <c r="AU879" s="33"/>
      <c r="AV879" s="33"/>
      <c r="AW879" s="33"/>
      <c r="AX879" s="33"/>
      <c r="AY879" s="33"/>
      <c r="AZ879" s="33"/>
      <c r="BA879" s="33"/>
      <c r="BB879" s="33"/>
      <c r="BC879" s="33"/>
      <c r="BF879" s="28"/>
      <c r="BJ879" s="28"/>
      <c r="BK879" s="28"/>
      <c r="BL879" s="28"/>
      <c r="BM879" s="28"/>
      <c r="BN879" s="28"/>
      <c r="BO879" s="28"/>
      <c r="BP879" s="28"/>
      <c r="BQ879" s="28"/>
    </row>
    <row r="880" spans="2:69"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33"/>
      <c r="AE880" s="33"/>
      <c r="AF880" s="33"/>
      <c r="AG880" s="33"/>
      <c r="AH880" s="33"/>
      <c r="AI880" s="33"/>
      <c r="AJ880" s="33"/>
      <c r="AK880" s="33"/>
      <c r="AL880" s="33"/>
      <c r="AM880" s="33"/>
      <c r="AN880" s="33"/>
      <c r="AO880" s="33"/>
      <c r="AP880" s="33"/>
      <c r="AQ880" s="33"/>
      <c r="AR880" s="33"/>
      <c r="AS880" s="33"/>
      <c r="AT880" s="33"/>
      <c r="AU880" s="33"/>
      <c r="AV880" s="33"/>
      <c r="AW880" s="33"/>
      <c r="AX880" s="33"/>
      <c r="AY880" s="33"/>
      <c r="AZ880" s="33"/>
      <c r="BA880" s="33"/>
      <c r="BB880" s="33"/>
      <c r="BC880" s="33"/>
      <c r="BF880" s="28"/>
      <c r="BJ880" s="28"/>
      <c r="BK880" s="28"/>
      <c r="BL880" s="28"/>
      <c r="BM880" s="28"/>
      <c r="BN880" s="28"/>
      <c r="BO880" s="28"/>
      <c r="BP880" s="28"/>
      <c r="BQ880" s="28"/>
    </row>
    <row r="881" spans="2:69"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33"/>
      <c r="AE881" s="33"/>
      <c r="AF881" s="33"/>
      <c r="AG881" s="33"/>
      <c r="AH881" s="33"/>
      <c r="AI881" s="33"/>
      <c r="AJ881" s="33"/>
      <c r="AK881" s="33"/>
      <c r="AL881" s="33"/>
      <c r="AM881" s="33"/>
      <c r="AN881" s="33"/>
      <c r="AO881" s="33"/>
      <c r="AP881" s="33"/>
      <c r="AQ881" s="33"/>
      <c r="AR881" s="33"/>
      <c r="AS881" s="33"/>
      <c r="AT881" s="33"/>
      <c r="AU881" s="33"/>
      <c r="AV881" s="33"/>
      <c r="AW881" s="33"/>
      <c r="AX881" s="33"/>
      <c r="AY881" s="33"/>
      <c r="AZ881" s="33"/>
      <c r="BA881" s="33"/>
      <c r="BB881" s="33"/>
      <c r="BC881" s="33"/>
      <c r="BF881" s="28"/>
      <c r="BJ881" s="28"/>
      <c r="BK881" s="28"/>
      <c r="BL881" s="28"/>
      <c r="BM881" s="28"/>
      <c r="BN881" s="28"/>
      <c r="BO881" s="28"/>
      <c r="BP881" s="28"/>
      <c r="BQ881" s="28"/>
    </row>
    <row r="882" spans="2:69"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33"/>
      <c r="AE882" s="33"/>
      <c r="AF882" s="33"/>
      <c r="AG882" s="33"/>
      <c r="AH882" s="33"/>
      <c r="AI882" s="33"/>
      <c r="AJ882" s="33"/>
      <c r="AK882" s="33"/>
      <c r="AL882" s="33"/>
      <c r="AM882" s="33"/>
      <c r="AN882" s="33"/>
      <c r="AO882" s="33"/>
      <c r="AP882" s="33"/>
      <c r="AQ882" s="33"/>
      <c r="AR882" s="33"/>
      <c r="AS882" s="33"/>
      <c r="AT882" s="33"/>
      <c r="AU882" s="33"/>
      <c r="AV882" s="33"/>
      <c r="AW882" s="33"/>
      <c r="AX882" s="33"/>
      <c r="AY882" s="33"/>
      <c r="AZ882" s="33"/>
      <c r="BA882" s="33"/>
      <c r="BB882" s="33"/>
      <c r="BC882" s="33"/>
      <c r="BF882" s="28"/>
      <c r="BJ882" s="28"/>
      <c r="BK882" s="28"/>
      <c r="BL882" s="28"/>
      <c r="BM882" s="28"/>
      <c r="BN882" s="28"/>
      <c r="BO882" s="28"/>
      <c r="BP882" s="28"/>
      <c r="BQ882" s="28"/>
    </row>
    <row r="883" spans="2:69"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33"/>
      <c r="AE883" s="33"/>
      <c r="AF883" s="33"/>
      <c r="AG883" s="33"/>
      <c r="AH883" s="33"/>
      <c r="AI883" s="33"/>
      <c r="AJ883" s="33"/>
      <c r="AK883" s="33"/>
      <c r="AL883" s="33"/>
      <c r="AM883" s="33"/>
      <c r="AN883" s="33"/>
      <c r="AO883" s="33"/>
      <c r="AP883" s="33"/>
      <c r="AQ883" s="33"/>
      <c r="AR883" s="33"/>
      <c r="AS883" s="33"/>
      <c r="AT883" s="33"/>
      <c r="AU883" s="33"/>
      <c r="AV883" s="33"/>
      <c r="AW883" s="33"/>
      <c r="AX883" s="33"/>
      <c r="AY883" s="33"/>
      <c r="AZ883" s="33"/>
      <c r="BA883" s="33"/>
      <c r="BB883" s="33"/>
      <c r="BC883" s="33"/>
      <c r="BF883" s="28"/>
      <c r="BJ883" s="28"/>
      <c r="BK883" s="28"/>
      <c r="BL883" s="28"/>
      <c r="BM883" s="28"/>
      <c r="BN883" s="28"/>
      <c r="BO883" s="28"/>
      <c r="BP883" s="28"/>
      <c r="BQ883" s="28"/>
    </row>
    <row r="884" spans="2:69"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33"/>
      <c r="AE884" s="33"/>
      <c r="AF884" s="33"/>
      <c r="AG884" s="33"/>
      <c r="AH884" s="33"/>
      <c r="AI884" s="33"/>
      <c r="AJ884" s="33"/>
      <c r="AK884" s="33"/>
      <c r="AL884" s="33"/>
      <c r="AM884" s="33"/>
      <c r="AN884" s="33"/>
      <c r="AO884" s="33"/>
      <c r="AP884" s="33"/>
      <c r="AQ884" s="33"/>
      <c r="AR884" s="33"/>
      <c r="AS884" s="33"/>
      <c r="AT884" s="33"/>
      <c r="AU884" s="33"/>
      <c r="AV884" s="33"/>
      <c r="AW884" s="33"/>
      <c r="AX884" s="33"/>
      <c r="AY884" s="33"/>
      <c r="AZ884" s="33"/>
      <c r="BA884" s="33"/>
      <c r="BB884" s="33"/>
      <c r="BC884" s="33"/>
      <c r="BF884" s="28"/>
      <c r="BJ884" s="28"/>
      <c r="BK884" s="28"/>
      <c r="BL884" s="28"/>
      <c r="BM884" s="28"/>
      <c r="BN884" s="28"/>
      <c r="BO884" s="28"/>
      <c r="BP884" s="28"/>
      <c r="BQ884" s="28"/>
    </row>
    <row r="885" spans="2:69"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33"/>
      <c r="AE885" s="33"/>
      <c r="AF885" s="33"/>
      <c r="AG885" s="33"/>
      <c r="AH885" s="33"/>
      <c r="AI885" s="33"/>
      <c r="AJ885" s="33"/>
      <c r="AK885" s="33"/>
      <c r="AL885" s="33"/>
      <c r="AM885" s="33"/>
      <c r="AN885" s="33"/>
      <c r="AO885" s="33"/>
      <c r="AP885" s="33"/>
      <c r="AQ885" s="33"/>
      <c r="AR885" s="33"/>
      <c r="AS885" s="33"/>
      <c r="AT885" s="33"/>
      <c r="AU885" s="33"/>
      <c r="AV885" s="33"/>
      <c r="AW885" s="33"/>
      <c r="AX885" s="33"/>
      <c r="AY885" s="33"/>
      <c r="AZ885" s="33"/>
      <c r="BA885" s="33"/>
      <c r="BB885" s="33"/>
      <c r="BC885" s="33"/>
      <c r="BF885" s="28"/>
      <c r="BJ885" s="28"/>
      <c r="BK885" s="28"/>
      <c r="BL885" s="28"/>
      <c r="BM885" s="28"/>
      <c r="BN885" s="28"/>
      <c r="BO885" s="28"/>
      <c r="BP885" s="28"/>
      <c r="BQ885" s="28"/>
    </row>
    <row r="886" spans="2:69"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33"/>
      <c r="AE886" s="33"/>
      <c r="AF886" s="33"/>
      <c r="AG886" s="33"/>
      <c r="AH886" s="33"/>
      <c r="AI886" s="33"/>
      <c r="AJ886" s="33"/>
      <c r="AK886" s="33"/>
      <c r="AL886" s="33"/>
      <c r="AM886" s="33"/>
      <c r="AN886" s="33"/>
      <c r="AO886" s="33"/>
      <c r="AP886" s="33"/>
      <c r="AQ886" s="33"/>
      <c r="AR886" s="33"/>
      <c r="AS886" s="33"/>
      <c r="AT886" s="33"/>
      <c r="AU886" s="33"/>
      <c r="AV886" s="33"/>
      <c r="AW886" s="33"/>
      <c r="AX886" s="33"/>
      <c r="AY886" s="33"/>
      <c r="AZ886" s="33"/>
      <c r="BA886" s="33"/>
      <c r="BB886" s="33"/>
      <c r="BC886" s="33"/>
      <c r="BF886" s="28"/>
      <c r="BJ886" s="28"/>
      <c r="BK886" s="28"/>
      <c r="BL886" s="28"/>
      <c r="BM886" s="28"/>
      <c r="BN886" s="28"/>
      <c r="BO886" s="28"/>
      <c r="BP886" s="28"/>
      <c r="BQ886" s="28"/>
    </row>
    <row r="887" spans="2:69"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33"/>
      <c r="AE887" s="33"/>
      <c r="AF887" s="33"/>
      <c r="AG887" s="33"/>
      <c r="AH887" s="33"/>
      <c r="AI887" s="33"/>
      <c r="AJ887" s="33"/>
      <c r="AK887" s="33"/>
      <c r="AL887" s="33"/>
      <c r="AM887" s="33"/>
      <c r="AN887" s="33"/>
      <c r="AO887" s="33"/>
      <c r="AP887" s="33"/>
      <c r="AQ887" s="33"/>
      <c r="AR887" s="33"/>
      <c r="AS887" s="33"/>
      <c r="AT887" s="33"/>
      <c r="AU887" s="33"/>
      <c r="AV887" s="33"/>
      <c r="AW887" s="33"/>
      <c r="AX887" s="33"/>
      <c r="AY887" s="33"/>
      <c r="AZ887" s="33"/>
      <c r="BA887" s="33"/>
      <c r="BB887" s="33"/>
      <c r="BC887" s="33"/>
      <c r="BF887" s="28"/>
      <c r="BJ887" s="28"/>
      <c r="BK887" s="28"/>
      <c r="BL887" s="28"/>
      <c r="BM887" s="28"/>
      <c r="BN887" s="28"/>
      <c r="BO887" s="28"/>
      <c r="BP887" s="28"/>
      <c r="BQ887" s="28"/>
    </row>
    <row r="888" spans="2:69"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33"/>
      <c r="AE888" s="33"/>
      <c r="AF888" s="33"/>
      <c r="AG888" s="33"/>
      <c r="AH888" s="33"/>
      <c r="AI888" s="33"/>
      <c r="AJ888" s="33"/>
      <c r="AK888" s="33"/>
      <c r="AL888" s="33"/>
      <c r="AM888" s="33"/>
      <c r="AN888" s="33"/>
      <c r="AO888" s="33"/>
      <c r="AP888" s="33"/>
      <c r="AQ888" s="33"/>
      <c r="AR888" s="33"/>
      <c r="AS888" s="33"/>
      <c r="AT888" s="33"/>
      <c r="AU888" s="33"/>
      <c r="AV888" s="33"/>
      <c r="AW888" s="33"/>
      <c r="AX888" s="33"/>
      <c r="AY888" s="33"/>
      <c r="AZ888" s="33"/>
      <c r="BA888" s="33"/>
      <c r="BB888" s="33"/>
      <c r="BC888" s="33"/>
      <c r="BF888" s="28"/>
      <c r="BJ888" s="28"/>
      <c r="BK888" s="28"/>
      <c r="BL888" s="28"/>
      <c r="BM888" s="28"/>
      <c r="BN888" s="28"/>
      <c r="BO888" s="28"/>
      <c r="BP888" s="28"/>
      <c r="BQ888" s="28"/>
    </row>
    <row r="889" spans="2:69"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33"/>
      <c r="AE889" s="33"/>
      <c r="AF889" s="33"/>
      <c r="AG889" s="33"/>
      <c r="AH889" s="33"/>
      <c r="AI889" s="33"/>
      <c r="AJ889" s="33"/>
      <c r="AK889" s="33"/>
      <c r="AL889" s="33"/>
      <c r="AM889" s="33"/>
      <c r="AN889" s="33"/>
      <c r="AO889" s="33"/>
      <c r="AP889" s="33"/>
      <c r="AQ889" s="33"/>
      <c r="AR889" s="33"/>
      <c r="AS889" s="33"/>
      <c r="AT889" s="33"/>
      <c r="AU889" s="33"/>
      <c r="AV889" s="33"/>
      <c r="AW889" s="33"/>
      <c r="AX889" s="33"/>
      <c r="AY889" s="33"/>
      <c r="AZ889" s="33"/>
      <c r="BA889" s="33"/>
      <c r="BB889" s="33"/>
      <c r="BC889" s="33"/>
      <c r="BF889" s="28"/>
      <c r="BJ889" s="28"/>
      <c r="BK889" s="28"/>
      <c r="BL889" s="28"/>
      <c r="BM889" s="28"/>
      <c r="BN889" s="28"/>
      <c r="BO889" s="28"/>
      <c r="BP889" s="28"/>
      <c r="BQ889" s="28"/>
    </row>
    <row r="890" spans="2:69"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33"/>
      <c r="AE890" s="33"/>
      <c r="AF890" s="33"/>
      <c r="AG890" s="33"/>
      <c r="AH890" s="33"/>
      <c r="AI890" s="33"/>
      <c r="AJ890" s="33"/>
      <c r="AK890" s="33"/>
      <c r="AL890" s="33"/>
      <c r="AM890" s="33"/>
      <c r="AN890" s="33"/>
      <c r="AO890" s="33"/>
      <c r="AP890" s="33"/>
      <c r="AQ890" s="33"/>
      <c r="AR890" s="33"/>
      <c r="AS890" s="33"/>
      <c r="AT890" s="33"/>
      <c r="AU890" s="33"/>
      <c r="AV890" s="33"/>
      <c r="AW890" s="33"/>
      <c r="AX890" s="33"/>
      <c r="AY890" s="33"/>
      <c r="AZ890" s="33"/>
      <c r="BA890" s="33"/>
      <c r="BB890" s="33"/>
      <c r="BC890" s="33"/>
      <c r="BF890" s="28"/>
      <c r="BJ890" s="28"/>
      <c r="BK890" s="28"/>
      <c r="BL890" s="28"/>
      <c r="BM890" s="28"/>
      <c r="BN890" s="28"/>
      <c r="BO890" s="28"/>
      <c r="BP890" s="28"/>
      <c r="BQ890" s="28"/>
    </row>
    <row r="891" spans="2:69"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33"/>
      <c r="AE891" s="33"/>
      <c r="AF891" s="33"/>
      <c r="AG891" s="33"/>
      <c r="AH891" s="33"/>
      <c r="AI891" s="33"/>
      <c r="AJ891" s="33"/>
      <c r="AK891" s="33"/>
      <c r="AL891" s="33"/>
      <c r="AM891" s="33"/>
      <c r="AN891" s="33"/>
      <c r="AO891" s="33"/>
      <c r="AP891" s="33"/>
      <c r="AQ891" s="33"/>
      <c r="AR891" s="33"/>
      <c r="AS891" s="33"/>
      <c r="AT891" s="33"/>
      <c r="AU891" s="33"/>
      <c r="AV891" s="33"/>
      <c r="AW891" s="33"/>
      <c r="AX891" s="33"/>
      <c r="AY891" s="33"/>
      <c r="AZ891" s="33"/>
      <c r="BA891" s="33"/>
      <c r="BB891" s="33"/>
      <c r="BC891" s="33"/>
      <c r="BF891" s="28"/>
      <c r="BJ891" s="28"/>
      <c r="BK891" s="28"/>
      <c r="BL891" s="28"/>
      <c r="BM891" s="28"/>
      <c r="BN891" s="28"/>
      <c r="BO891" s="28"/>
      <c r="BP891" s="28"/>
      <c r="BQ891" s="28"/>
    </row>
    <row r="892" spans="2:69"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33"/>
      <c r="AE892" s="33"/>
      <c r="AF892" s="33"/>
      <c r="AG892" s="33"/>
      <c r="AH892" s="33"/>
      <c r="AI892" s="33"/>
      <c r="AJ892" s="33"/>
      <c r="AK892" s="33"/>
      <c r="AL892" s="33"/>
      <c r="AM892" s="33"/>
      <c r="AN892" s="33"/>
      <c r="AO892" s="33"/>
      <c r="AP892" s="33"/>
      <c r="AQ892" s="33"/>
      <c r="AR892" s="33"/>
      <c r="AS892" s="33"/>
      <c r="AT892" s="33"/>
      <c r="AU892" s="33"/>
      <c r="AV892" s="33"/>
      <c r="AW892" s="33"/>
      <c r="AX892" s="33"/>
      <c r="AY892" s="33"/>
      <c r="AZ892" s="33"/>
      <c r="BA892" s="33"/>
      <c r="BB892" s="33"/>
      <c r="BC892" s="33"/>
      <c r="BF892" s="28"/>
      <c r="BJ892" s="28"/>
      <c r="BK892" s="28"/>
      <c r="BL892" s="28"/>
      <c r="BM892" s="28"/>
      <c r="BN892" s="28"/>
      <c r="BO892" s="28"/>
      <c r="BP892" s="28"/>
      <c r="BQ892" s="28"/>
    </row>
    <row r="893" spans="2:69"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33"/>
      <c r="AE893" s="33"/>
      <c r="AF893" s="33"/>
      <c r="AG893" s="33"/>
      <c r="AH893" s="33"/>
      <c r="AI893" s="33"/>
      <c r="AJ893" s="33"/>
      <c r="AK893" s="33"/>
      <c r="AL893" s="33"/>
      <c r="AM893" s="33"/>
      <c r="AN893" s="33"/>
      <c r="AO893" s="33"/>
      <c r="AP893" s="33"/>
      <c r="AQ893" s="33"/>
      <c r="AR893" s="33"/>
      <c r="AS893" s="33"/>
      <c r="AT893" s="33"/>
      <c r="AU893" s="33"/>
      <c r="AV893" s="33"/>
      <c r="AW893" s="33"/>
      <c r="AX893" s="33"/>
      <c r="AY893" s="33"/>
      <c r="AZ893" s="33"/>
      <c r="BA893" s="33"/>
      <c r="BB893" s="33"/>
      <c r="BC893" s="33"/>
      <c r="BF893" s="28"/>
      <c r="BJ893" s="28"/>
      <c r="BK893" s="28"/>
      <c r="BL893" s="28"/>
      <c r="BM893" s="28"/>
      <c r="BN893" s="28"/>
      <c r="BO893" s="28"/>
      <c r="BP893" s="28"/>
      <c r="BQ893" s="28"/>
    </row>
    <row r="894" spans="2:69"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33"/>
      <c r="AE894" s="33"/>
      <c r="AF894" s="33"/>
      <c r="AG894" s="33"/>
      <c r="AH894" s="33"/>
      <c r="AI894" s="33"/>
      <c r="AJ894" s="33"/>
      <c r="AK894" s="33"/>
      <c r="AL894" s="33"/>
      <c r="AM894" s="33"/>
      <c r="AN894" s="33"/>
      <c r="AO894" s="33"/>
      <c r="AP894" s="33"/>
      <c r="AQ894" s="33"/>
      <c r="AR894" s="33"/>
      <c r="AS894" s="33"/>
      <c r="AT894" s="33"/>
      <c r="AU894" s="33"/>
      <c r="AV894" s="33"/>
      <c r="AW894" s="33"/>
      <c r="AX894" s="33"/>
      <c r="AY894" s="33"/>
      <c r="AZ894" s="33"/>
      <c r="BA894" s="33"/>
      <c r="BB894" s="33"/>
      <c r="BC894" s="33"/>
      <c r="BF894" s="28"/>
      <c r="BJ894" s="28"/>
      <c r="BK894" s="28"/>
      <c r="BL894" s="28"/>
      <c r="BM894" s="28"/>
      <c r="BN894" s="28"/>
      <c r="BO894" s="28"/>
      <c r="BP894" s="28"/>
      <c r="BQ894" s="28"/>
    </row>
    <row r="895" spans="2:69"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33"/>
      <c r="AE895" s="33"/>
      <c r="AF895" s="33"/>
      <c r="AG895" s="33"/>
      <c r="AH895" s="33"/>
      <c r="AI895" s="33"/>
      <c r="AJ895" s="33"/>
      <c r="AK895" s="33"/>
      <c r="AL895" s="33"/>
      <c r="AM895" s="33"/>
      <c r="AN895" s="33"/>
      <c r="AO895" s="33"/>
      <c r="AP895" s="33"/>
      <c r="AQ895" s="33"/>
      <c r="AR895" s="33"/>
      <c r="AS895" s="33"/>
      <c r="AT895" s="33"/>
      <c r="AU895" s="33"/>
      <c r="AV895" s="33"/>
      <c r="AW895" s="33"/>
      <c r="AX895" s="33"/>
      <c r="AY895" s="33"/>
      <c r="AZ895" s="33"/>
      <c r="BA895" s="33"/>
      <c r="BB895" s="33"/>
      <c r="BC895" s="33"/>
      <c r="BF895" s="28"/>
      <c r="BJ895" s="28"/>
      <c r="BK895" s="28"/>
      <c r="BL895" s="28"/>
      <c r="BM895" s="28"/>
      <c r="BN895" s="28"/>
      <c r="BO895" s="28"/>
      <c r="BP895" s="28"/>
      <c r="BQ895" s="28"/>
    </row>
    <row r="896" spans="2:69"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33"/>
      <c r="AE896" s="33"/>
      <c r="AF896" s="33"/>
      <c r="AG896" s="33"/>
      <c r="AH896" s="33"/>
      <c r="AI896" s="33"/>
      <c r="AJ896" s="33"/>
      <c r="AK896" s="33"/>
      <c r="AL896" s="33"/>
      <c r="AM896" s="33"/>
      <c r="AN896" s="33"/>
      <c r="AO896" s="33"/>
      <c r="AP896" s="33"/>
      <c r="AQ896" s="33"/>
      <c r="AR896" s="33"/>
      <c r="AS896" s="33"/>
      <c r="AT896" s="33"/>
      <c r="AU896" s="33"/>
      <c r="AV896" s="33"/>
      <c r="AW896" s="33"/>
      <c r="AX896" s="33"/>
      <c r="AY896" s="33"/>
      <c r="AZ896" s="33"/>
      <c r="BA896" s="33"/>
      <c r="BB896" s="33"/>
      <c r="BC896" s="33"/>
      <c r="BF896" s="28"/>
      <c r="BJ896" s="28"/>
      <c r="BK896" s="28"/>
      <c r="BL896" s="28"/>
      <c r="BM896" s="28"/>
      <c r="BN896" s="28"/>
      <c r="BO896" s="28"/>
      <c r="BP896" s="28"/>
      <c r="BQ896" s="28"/>
    </row>
    <row r="897" spans="2:69"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33"/>
      <c r="AE897" s="33"/>
      <c r="AF897" s="33"/>
      <c r="AG897" s="33"/>
      <c r="AH897" s="33"/>
      <c r="AI897" s="33"/>
      <c r="AJ897" s="33"/>
      <c r="AK897" s="33"/>
      <c r="AL897" s="33"/>
      <c r="AM897" s="33"/>
      <c r="AN897" s="33"/>
      <c r="AO897" s="33"/>
      <c r="AP897" s="33"/>
      <c r="AQ897" s="33"/>
      <c r="AR897" s="33"/>
      <c r="AS897" s="33"/>
      <c r="AT897" s="33"/>
      <c r="AU897" s="33"/>
      <c r="AV897" s="33"/>
      <c r="AW897" s="33"/>
      <c r="AX897" s="33"/>
      <c r="AY897" s="33"/>
      <c r="AZ897" s="33"/>
      <c r="BA897" s="33"/>
      <c r="BB897" s="33"/>
      <c r="BC897" s="33"/>
      <c r="BF897" s="28"/>
      <c r="BJ897" s="28"/>
      <c r="BK897" s="28"/>
      <c r="BL897" s="28"/>
      <c r="BM897" s="28"/>
      <c r="BN897" s="28"/>
      <c r="BO897" s="28"/>
      <c r="BP897" s="28"/>
      <c r="BQ897" s="28"/>
    </row>
    <row r="898" spans="2:69"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33"/>
      <c r="AE898" s="33"/>
      <c r="AF898" s="33"/>
      <c r="AG898" s="33"/>
      <c r="AH898" s="33"/>
      <c r="AI898" s="33"/>
      <c r="AJ898" s="33"/>
      <c r="AK898" s="33"/>
      <c r="AL898" s="33"/>
      <c r="AM898" s="33"/>
      <c r="AN898" s="33"/>
      <c r="AO898" s="33"/>
      <c r="AP898" s="33"/>
      <c r="AQ898" s="33"/>
      <c r="AR898" s="33"/>
      <c r="AS898" s="33"/>
      <c r="AT898" s="33"/>
      <c r="AU898" s="33"/>
      <c r="AV898" s="33"/>
      <c r="AW898" s="33"/>
      <c r="AX898" s="33"/>
      <c r="AY898" s="33"/>
      <c r="AZ898" s="33"/>
      <c r="BA898" s="33"/>
      <c r="BB898" s="33"/>
      <c r="BC898" s="33"/>
      <c r="BF898" s="28"/>
      <c r="BJ898" s="28"/>
      <c r="BK898" s="28"/>
      <c r="BL898" s="28"/>
      <c r="BM898" s="28"/>
      <c r="BN898" s="28"/>
      <c r="BO898" s="28"/>
      <c r="BP898" s="28"/>
      <c r="BQ898" s="28"/>
    </row>
    <row r="899" spans="2:69"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33"/>
      <c r="AE899" s="33"/>
      <c r="AF899" s="33"/>
      <c r="AG899" s="33"/>
      <c r="AH899" s="33"/>
      <c r="AI899" s="33"/>
      <c r="AJ899" s="33"/>
      <c r="AK899" s="33"/>
      <c r="AL899" s="33"/>
      <c r="AM899" s="33"/>
      <c r="AN899" s="33"/>
      <c r="AO899" s="33"/>
      <c r="AP899" s="33"/>
      <c r="AQ899" s="33"/>
      <c r="AR899" s="33"/>
      <c r="AS899" s="33"/>
      <c r="AT899" s="33"/>
      <c r="AU899" s="33"/>
      <c r="AV899" s="33"/>
      <c r="AW899" s="33"/>
      <c r="AX899" s="33"/>
      <c r="AY899" s="33"/>
      <c r="AZ899" s="33"/>
      <c r="BA899" s="33"/>
      <c r="BB899" s="33"/>
      <c r="BC899" s="33"/>
      <c r="BF899" s="28"/>
      <c r="BJ899" s="28"/>
      <c r="BK899" s="28"/>
      <c r="BL899" s="28"/>
      <c r="BM899" s="28"/>
      <c r="BN899" s="28"/>
      <c r="BO899" s="28"/>
      <c r="BP899" s="28"/>
      <c r="BQ899" s="28"/>
    </row>
    <row r="900" spans="2:69"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33"/>
      <c r="AE900" s="33"/>
      <c r="AF900" s="33"/>
      <c r="AG900" s="33"/>
      <c r="AH900" s="33"/>
      <c r="AI900" s="33"/>
      <c r="AJ900" s="33"/>
      <c r="AK900" s="33"/>
      <c r="AL900" s="33"/>
      <c r="AM900" s="33"/>
      <c r="AN900" s="33"/>
      <c r="AO900" s="33"/>
      <c r="AP900" s="33"/>
      <c r="AQ900" s="33"/>
      <c r="AR900" s="33"/>
      <c r="AS900" s="33"/>
      <c r="AT900" s="33"/>
      <c r="AU900" s="33"/>
      <c r="AV900" s="33"/>
      <c r="AW900" s="33"/>
      <c r="AX900" s="33"/>
      <c r="AY900" s="33"/>
      <c r="AZ900" s="33"/>
      <c r="BA900" s="33"/>
      <c r="BB900" s="33"/>
      <c r="BC900" s="33"/>
      <c r="BF900" s="28"/>
      <c r="BJ900" s="28"/>
      <c r="BK900" s="28"/>
      <c r="BL900" s="28"/>
      <c r="BM900" s="28"/>
      <c r="BN900" s="28"/>
      <c r="BO900" s="28"/>
      <c r="BP900" s="28"/>
      <c r="BQ900" s="28"/>
    </row>
    <row r="901" spans="2:69"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33"/>
      <c r="AE901" s="33"/>
      <c r="AF901" s="33"/>
      <c r="AG901" s="33"/>
      <c r="AH901" s="33"/>
      <c r="AI901" s="33"/>
      <c r="AJ901" s="33"/>
      <c r="AK901" s="33"/>
      <c r="AL901" s="33"/>
      <c r="AM901" s="33"/>
      <c r="AN901" s="33"/>
      <c r="AO901" s="33"/>
      <c r="AP901" s="33"/>
      <c r="AQ901" s="33"/>
      <c r="AR901" s="33"/>
      <c r="AS901" s="33"/>
      <c r="AT901" s="33"/>
      <c r="AU901" s="33"/>
      <c r="AV901" s="33"/>
      <c r="AW901" s="33"/>
      <c r="AX901" s="33"/>
      <c r="AY901" s="33"/>
      <c r="AZ901" s="33"/>
      <c r="BA901" s="33"/>
      <c r="BB901" s="33"/>
      <c r="BC901" s="33"/>
      <c r="BF901" s="28"/>
      <c r="BJ901" s="28"/>
      <c r="BK901" s="28"/>
      <c r="BL901" s="28"/>
      <c r="BM901" s="28"/>
      <c r="BN901" s="28"/>
      <c r="BO901" s="28"/>
      <c r="BP901" s="28"/>
      <c r="BQ901" s="28"/>
    </row>
    <row r="902" spans="2:69"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33"/>
      <c r="AE902" s="33"/>
      <c r="AF902" s="33"/>
      <c r="AG902" s="33"/>
      <c r="AH902" s="33"/>
      <c r="AI902" s="33"/>
      <c r="AJ902" s="33"/>
      <c r="AK902" s="33"/>
      <c r="AL902" s="33"/>
      <c r="AM902" s="33"/>
      <c r="AN902" s="33"/>
      <c r="AO902" s="33"/>
      <c r="AP902" s="33"/>
      <c r="AQ902" s="33"/>
      <c r="AR902" s="33"/>
      <c r="AS902" s="33"/>
      <c r="AT902" s="33"/>
      <c r="AU902" s="33"/>
      <c r="AV902" s="33"/>
      <c r="AW902" s="33"/>
      <c r="AX902" s="33"/>
      <c r="AY902" s="33"/>
      <c r="AZ902" s="33"/>
      <c r="BA902" s="33"/>
      <c r="BB902" s="33"/>
      <c r="BC902" s="33"/>
      <c r="BF902" s="28"/>
      <c r="BJ902" s="28"/>
      <c r="BK902" s="28"/>
      <c r="BL902" s="28"/>
      <c r="BM902" s="28"/>
      <c r="BN902" s="28"/>
      <c r="BO902" s="28"/>
      <c r="BP902" s="28"/>
      <c r="BQ902" s="28"/>
    </row>
    <row r="903" spans="2:69"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33"/>
      <c r="AE903" s="33"/>
      <c r="AF903" s="33"/>
      <c r="AG903" s="33"/>
      <c r="AH903" s="33"/>
      <c r="AI903" s="33"/>
      <c r="AJ903" s="33"/>
      <c r="AK903" s="33"/>
      <c r="AL903" s="33"/>
      <c r="AM903" s="33"/>
      <c r="AN903" s="33"/>
      <c r="AO903" s="33"/>
      <c r="AP903" s="33"/>
      <c r="AQ903" s="33"/>
      <c r="AR903" s="33"/>
      <c r="AS903" s="33"/>
      <c r="AT903" s="33"/>
      <c r="AU903" s="33"/>
      <c r="AV903" s="33"/>
      <c r="AW903" s="33"/>
      <c r="AX903" s="33"/>
      <c r="AY903" s="33"/>
      <c r="AZ903" s="33"/>
      <c r="BA903" s="33"/>
      <c r="BB903" s="33"/>
      <c r="BC903" s="33"/>
      <c r="BF903" s="28"/>
      <c r="BJ903" s="28"/>
      <c r="BK903" s="28"/>
      <c r="BL903" s="28"/>
      <c r="BM903" s="28"/>
      <c r="BN903" s="28"/>
      <c r="BO903" s="28"/>
      <c r="BP903" s="28"/>
      <c r="BQ903" s="28"/>
    </row>
    <row r="904" spans="2:69"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33"/>
      <c r="AE904" s="33"/>
      <c r="AF904" s="33"/>
      <c r="AG904" s="33"/>
      <c r="AH904" s="33"/>
      <c r="AI904" s="33"/>
      <c r="AJ904" s="33"/>
      <c r="AK904" s="33"/>
      <c r="AL904" s="33"/>
      <c r="AM904" s="33"/>
      <c r="AN904" s="33"/>
      <c r="AO904" s="33"/>
      <c r="AP904" s="33"/>
      <c r="AQ904" s="33"/>
      <c r="AR904" s="33"/>
      <c r="AS904" s="33"/>
      <c r="AT904" s="33"/>
      <c r="AU904" s="33"/>
      <c r="AV904" s="33"/>
      <c r="AW904" s="33"/>
      <c r="AX904" s="33"/>
      <c r="AY904" s="33"/>
      <c r="AZ904" s="33"/>
      <c r="BA904" s="33"/>
      <c r="BB904" s="33"/>
      <c r="BC904" s="33"/>
      <c r="BF904" s="28"/>
      <c r="BJ904" s="28"/>
      <c r="BK904" s="28"/>
      <c r="BL904" s="28"/>
      <c r="BM904" s="28"/>
      <c r="BN904" s="28"/>
      <c r="BO904" s="28"/>
      <c r="BP904" s="28"/>
      <c r="BQ904" s="28"/>
    </row>
    <row r="905" spans="2:69"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33"/>
      <c r="AE905" s="33"/>
      <c r="AF905" s="33"/>
      <c r="AG905" s="33"/>
      <c r="AH905" s="33"/>
      <c r="AI905" s="33"/>
      <c r="AJ905" s="33"/>
      <c r="AK905" s="33"/>
      <c r="AL905" s="33"/>
      <c r="AM905" s="33"/>
      <c r="AN905" s="33"/>
      <c r="AO905" s="33"/>
      <c r="AP905" s="33"/>
      <c r="AQ905" s="33"/>
      <c r="AR905" s="33"/>
      <c r="AS905" s="33"/>
      <c r="AT905" s="33"/>
      <c r="AU905" s="33"/>
      <c r="AV905" s="33"/>
      <c r="AW905" s="33"/>
      <c r="AX905" s="33"/>
      <c r="AY905" s="33"/>
      <c r="AZ905" s="33"/>
      <c r="BA905" s="33"/>
      <c r="BB905" s="33"/>
      <c r="BC905" s="33"/>
      <c r="BF905" s="28"/>
      <c r="BJ905" s="28"/>
      <c r="BK905" s="28"/>
      <c r="BL905" s="28"/>
      <c r="BM905" s="28"/>
      <c r="BN905" s="28"/>
      <c r="BO905" s="28"/>
      <c r="BP905" s="28"/>
      <c r="BQ905" s="28"/>
    </row>
    <row r="906" spans="2:69"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33"/>
      <c r="AE906" s="33"/>
      <c r="AF906" s="33"/>
      <c r="AG906" s="33"/>
      <c r="AH906" s="33"/>
      <c r="AI906" s="33"/>
      <c r="AJ906" s="33"/>
      <c r="AK906" s="33"/>
      <c r="AL906" s="33"/>
      <c r="AM906" s="33"/>
      <c r="AN906" s="33"/>
      <c r="AO906" s="33"/>
      <c r="AP906" s="33"/>
      <c r="AQ906" s="33"/>
      <c r="AR906" s="33"/>
      <c r="AS906" s="33"/>
      <c r="AT906" s="33"/>
      <c r="AU906" s="33"/>
      <c r="AV906" s="33"/>
      <c r="AW906" s="33"/>
      <c r="AX906" s="33"/>
      <c r="AY906" s="33"/>
      <c r="AZ906" s="33"/>
      <c r="BA906" s="33"/>
      <c r="BB906" s="33"/>
      <c r="BC906" s="33"/>
      <c r="BF906" s="28"/>
      <c r="BJ906" s="28"/>
      <c r="BK906" s="28"/>
      <c r="BL906" s="28"/>
      <c r="BM906" s="28"/>
      <c r="BN906" s="28"/>
      <c r="BO906" s="28"/>
      <c r="BP906" s="28"/>
      <c r="BQ906" s="28"/>
    </row>
    <row r="907" spans="2:69"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33"/>
      <c r="AE907" s="33"/>
      <c r="AF907" s="33"/>
      <c r="AG907" s="33"/>
      <c r="AH907" s="33"/>
      <c r="AI907" s="33"/>
      <c r="AJ907" s="33"/>
      <c r="AK907" s="33"/>
      <c r="AL907" s="33"/>
      <c r="AM907" s="33"/>
      <c r="AN907" s="33"/>
      <c r="AO907" s="33"/>
      <c r="AP907" s="33"/>
      <c r="AQ907" s="33"/>
      <c r="AR907" s="33"/>
      <c r="AS907" s="33"/>
      <c r="AT907" s="33"/>
      <c r="AU907" s="33"/>
      <c r="AV907" s="33"/>
      <c r="AW907" s="33"/>
      <c r="AX907" s="33"/>
      <c r="AY907" s="33"/>
      <c r="AZ907" s="33"/>
      <c r="BA907" s="33"/>
      <c r="BB907" s="33"/>
      <c r="BC907" s="33"/>
      <c r="BF907" s="28"/>
      <c r="BJ907" s="28"/>
      <c r="BK907" s="28"/>
      <c r="BL907" s="28"/>
      <c r="BM907" s="28"/>
      <c r="BN907" s="28"/>
      <c r="BO907" s="28"/>
      <c r="BP907" s="28"/>
      <c r="BQ907" s="28"/>
    </row>
    <row r="908" spans="2:69"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33"/>
      <c r="AE908" s="33"/>
      <c r="AF908" s="33"/>
      <c r="AG908" s="33"/>
      <c r="AH908" s="33"/>
      <c r="AI908" s="33"/>
      <c r="AJ908" s="33"/>
      <c r="AK908" s="33"/>
      <c r="AL908" s="33"/>
      <c r="AM908" s="33"/>
      <c r="AN908" s="33"/>
      <c r="AO908" s="33"/>
      <c r="AP908" s="33"/>
      <c r="AQ908" s="33"/>
      <c r="AR908" s="33"/>
      <c r="AS908" s="33"/>
      <c r="AT908" s="33"/>
      <c r="AU908" s="33"/>
      <c r="AV908" s="33"/>
      <c r="AW908" s="33"/>
      <c r="AX908" s="33"/>
      <c r="AY908" s="33"/>
      <c r="AZ908" s="33"/>
      <c r="BA908" s="33"/>
      <c r="BB908" s="33"/>
      <c r="BC908" s="33"/>
      <c r="BF908" s="28"/>
      <c r="BJ908" s="28"/>
      <c r="BK908" s="28"/>
      <c r="BL908" s="28"/>
      <c r="BM908" s="28"/>
      <c r="BN908" s="28"/>
      <c r="BO908" s="28"/>
      <c r="BP908" s="28"/>
      <c r="BQ908" s="28"/>
    </row>
    <row r="909" spans="2:69"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33"/>
      <c r="AE909" s="33"/>
      <c r="AF909" s="33"/>
      <c r="AG909" s="33"/>
      <c r="AH909" s="33"/>
      <c r="AI909" s="33"/>
      <c r="AJ909" s="33"/>
      <c r="AK909" s="33"/>
      <c r="AL909" s="33"/>
      <c r="AM909" s="33"/>
      <c r="AN909" s="33"/>
      <c r="AO909" s="33"/>
      <c r="AP909" s="33"/>
      <c r="AQ909" s="33"/>
      <c r="AR909" s="33"/>
      <c r="AS909" s="33"/>
      <c r="AT909" s="33"/>
      <c r="AU909" s="33"/>
      <c r="AV909" s="33"/>
      <c r="AW909" s="33"/>
      <c r="AX909" s="33"/>
      <c r="AY909" s="33"/>
      <c r="AZ909" s="33"/>
      <c r="BA909" s="33"/>
      <c r="BB909" s="33"/>
      <c r="BC909" s="33"/>
      <c r="BF909" s="28"/>
      <c r="BJ909" s="28"/>
      <c r="BK909" s="28"/>
      <c r="BL909" s="28"/>
      <c r="BM909" s="28"/>
      <c r="BN909" s="28"/>
      <c r="BO909" s="28"/>
      <c r="BP909" s="28"/>
      <c r="BQ909" s="28"/>
    </row>
    <row r="910" spans="2:69"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33"/>
      <c r="AE910" s="33"/>
      <c r="AF910" s="33"/>
      <c r="AG910" s="33"/>
      <c r="AH910" s="33"/>
      <c r="AI910" s="33"/>
      <c r="AJ910" s="33"/>
      <c r="AK910" s="33"/>
      <c r="AL910" s="33"/>
      <c r="AM910" s="33"/>
      <c r="AN910" s="33"/>
      <c r="AO910" s="33"/>
      <c r="AP910" s="33"/>
      <c r="AQ910" s="33"/>
      <c r="AR910" s="33"/>
      <c r="AS910" s="33"/>
      <c r="AT910" s="33"/>
      <c r="AU910" s="33"/>
      <c r="AV910" s="33"/>
      <c r="AW910" s="33"/>
      <c r="AX910" s="33"/>
      <c r="AY910" s="33"/>
      <c r="AZ910" s="33"/>
      <c r="BA910" s="33"/>
      <c r="BB910" s="33"/>
      <c r="BC910" s="33"/>
      <c r="BF910" s="28"/>
      <c r="BJ910" s="28"/>
      <c r="BK910" s="28"/>
      <c r="BL910" s="28"/>
      <c r="BM910" s="28"/>
      <c r="BN910" s="28"/>
      <c r="BO910" s="28"/>
      <c r="BP910" s="28"/>
      <c r="BQ910" s="28"/>
    </row>
    <row r="911" spans="2:69"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33"/>
      <c r="AE911" s="33"/>
      <c r="AF911" s="33"/>
      <c r="AG911" s="33"/>
      <c r="AH911" s="33"/>
      <c r="AI911" s="33"/>
      <c r="AJ911" s="33"/>
      <c r="AK911" s="33"/>
      <c r="AL911" s="33"/>
      <c r="AM911" s="33"/>
      <c r="AN911" s="33"/>
      <c r="AO911" s="33"/>
      <c r="AP911" s="33"/>
      <c r="AQ911" s="33"/>
      <c r="AR911" s="33"/>
      <c r="AS911" s="33"/>
      <c r="AT911" s="33"/>
      <c r="AU911" s="33"/>
      <c r="AV911" s="33"/>
      <c r="AW911" s="33"/>
      <c r="AX911" s="33"/>
      <c r="AY911" s="33"/>
      <c r="AZ911" s="33"/>
      <c r="BA911" s="33"/>
      <c r="BB911" s="33"/>
      <c r="BC911" s="33"/>
      <c r="BF911" s="28"/>
      <c r="BJ911" s="28"/>
      <c r="BK911" s="28"/>
      <c r="BL911" s="28"/>
      <c r="BM911" s="28"/>
      <c r="BN911" s="28"/>
      <c r="BO911" s="28"/>
      <c r="BP911" s="28"/>
      <c r="BQ911" s="28"/>
    </row>
    <row r="912" spans="2:69"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33"/>
      <c r="AE912" s="33"/>
      <c r="AF912" s="33"/>
      <c r="AG912" s="33"/>
      <c r="AH912" s="33"/>
      <c r="AI912" s="33"/>
      <c r="AJ912" s="33"/>
      <c r="AK912" s="33"/>
      <c r="AL912" s="33"/>
      <c r="AM912" s="33"/>
      <c r="AN912" s="33"/>
      <c r="AO912" s="33"/>
      <c r="AP912" s="33"/>
      <c r="AQ912" s="33"/>
      <c r="AR912" s="33"/>
      <c r="AS912" s="33"/>
      <c r="AT912" s="33"/>
      <c r="AU912" s="33"/>
      <c r="AV912" s="33"/>
      <c r="AW912" s="33"/>
      <c r="AX912" s="33"/>
      <c r="AY912" s="33"/>
      <c r="AZ912" s="33"/>
      <c r="BA912" s="33"/>
      <c r="BB912" s="33"/>
      <c r="BC912" s="33"/>
      <c r="BF912" s="28"/>
      <c r="BJ912" s="28"/>
      <c r="BK912" s="28"/>
      <c r="BL912" s="28"/>
      <c r="BM912" s="28"/>
      <c r="BN912" s="28"/>
      <c r="BO912" s="28"/>
      <c r="BP912" s="28"/>
      <c r="BQ912" s="28"/>
    </row>
    <row r="913" spans="2:69"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33"/>
      <c r="AE913" s="33"/>
      <c r="AF913" s="33"/>
      <c r="AG913" s="33"/>
      <c r="AH913" s="33"/>
      <c r="AI913" s="33"/>
      <c r="AJ913" s="33"/>
      <c r="AK913" s="33"/>
      <c r="AL913" s="33"/>
      <c r="AM913" s="33"/>
      <c r="AN913" s="33"/>
      <c r="AO913" s="33"/>
      <c r="AP913" s="33"/>
      <c r="AQ913" s="33"/>
      <c r="AR913" s="33"/>
      <c r="AS913" s="33"/>
      <c r="AT913" s="33"/>
      <c r="AU913" s="33"/>
      <c r="AV913" s="33"/>
      <c r="AW913" s="33"/>
      <c r="AX913" s="33"/>
      <c r="AY913" s="33"/>
      <c r="AZ913" s="33"/>
      <c r="BA913" s="33"/>
      <c r="BB913" s="33"/>
      <c r="BC913" s="33"/>
      <c r="BF913" s="28"/>
      <c r="BJ913" s="28"/>
      <c r="BK913" s="28"/>
      <c r="BL913" s="28"/>
      <c r="BM913" s="28"/>
      <c r="BN913" s="28"/>
      <c r="BO913" s="28"/>
      <c r="BP913" s="28"/>
      <c r="BQ913" s="28"/>
    </row>
    <row r="914" spans="2:69"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33"/>
      <c r="AE914" s="33"/>
      <c r="AF914" s="33"/>
      <c r="AG914" s="33"/>
      <c r="AH914" s="33"/>
      <c r="AI914" s="33"/>
      <c r="AJ914" s="33"/>
      <c r="AK914" s="33"/>
      <c r="AL914" s="33"/>
      <c r="AM914" s="33"/>
      <c r="AN914" s="33"/>
      <c r="AO914" s="33"/>
      <c r="AP914" s="33"/>
      <c r="AQ914" s="33"/>
      <c r="AR914" s="33"/>
      <c r="AS914" s="33"/>
      <c r="AT914" s="33"/>
      <c r="AU914" s="33"/>
      <c r="AV914" s="33"/>
      <c r="AW914" s="33"/>
      <c r="AX914" s="33"/>
      <c r="AY914" s="33"/>
      <c r="AZ914" s="33"/>
      <c r="BA914" s="33"/>
      <c r="BB914" s="33"/>
      <c r="BC914" s="33"/>
      <c r="BF914" s="28"/>
      <c r="BJ914" s="28"/>
      <c r="BK914" s="28"/>
      <c r="BL914" s="28"/>
      <c r="BM914" s="28"/>
      <c r="BN914" s="28"/>
      <c r="BO914" s="28"/>
      <c r="BP914" s="28"/>
      <c r="BQ914" s="28"/>
    </row>
    <row r="915" spans="2:69"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33"/>
      <c r="AE915" s="33"/>
      <c r="AF915" s="33"/>
      <c r="AG915" s="33"/>
      <c r="AH915" s="33"/>
      <c r="AI915" s="33"/>
      <c r="AJ915" s="33"/>
      <c r="AK915" s="33"/>
      <c r="AL915" s="33"/>
      <c r="AM915" s="33"/>
      <c r="AN915" s="33"/>
      <c r="AO915" s="33"/>
      <c r="AP915" s="33"/>
      <c r="AQ915" s="33"/>
      <c r="AR915" s="33"/>
      <c r="AS915" s="33"/>
      <c r="AT915" s="33"/>
      <c r="AU915" s="33"/>
      <c r="AV915" s="33"/>
      <c r="AW915" s="33"/>
      <c r="AX915" s="33"/>
      <c r="AY915" s="33"/>
      <c r="AZ915" s="33"/>
      <c r="BA915" s="33"/>
      <c r="BB915" s="33"/>
      <c r="BC915" s="33"/>
      <c r="BF915" s="28"/>
      <c r="BJ915" s="28"/>
      <c r="BK915" s="28"/>
      <c r="BL915" s="28"/>
      <c r="BM915" s="28"/>
      <c r="BN915" s="28"/>
      <c r="BO915" s="28"/>
      <c r="BP915" s="28"/>
      <c r="BQ915" s="28"/>
    </row>
    <row r="916" spans="2:69"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33"/>
      <c r="AE916" s="33"/>
      <c r="AF916" s="33"/>
      <c r="AG916" s="33"/>
      <c r="AH916" s="33"/>
      <c r="AI916" s="33"/>
      <c r="AJ916" s="33"/>
      <c r="AK916" s="33"/>
      <c r="AL916" s="33"/>
      <c r="AM916" s="33"/>
      <c r="AN916" s="33"/>
      <c r="AO916" s="33"/>
      <c r="AP916" s="33"/>
      <c r="AQ916" s="33"/>
      <c r="AR916" s="33"/>
      <c r="AS916" s="33"/>
      <c r="AT916" s="33"/>
      <c r="AU916" s="33"/>
      <c r="AV916" s="33"/>
      <c r="AW916" s="33"/>
      <c r="AX916" s="33"/>
      <c r="AY916" s="33"/>
      <c r="AZ916" s="33"/>
      <c r="BA916" s="33"/>
      <c r="BB916" s="33"/>
      <c r="BC916" s="33"/>
      <c r="BF916" s="28"/>
      <c r="BJ916" s="28"/>
      <c r="BK916" s="28"/>
      <c r="BL916" s="28"/>
      <c r="BM916" s="28"/>
      <c r="BN916" s="28"/>
      <c r="BO916" s="28"/>
      <c r="BP916" s="28"/>
      <c r="BQ916" s="28"/>
    </row>
    <row r="917" spans="2:69"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33"/>
      <c r="AE917" s="33"/>
      <c r="AF917" s="33"/>
      <c r="AG917" s="33"/>
      <c r="AH917" s="33"/>
      <c r="AI917" s="33"/>
      <c r="AJ917" s="33"/>
      <c r="AK917" s="33"/>
      <c r="AL917" s="33"/>
      <c r="AM917" s="33"/>
      <c r="AN917" s="33"/>
      <c r="AO917" s="33"/>
      <c r="AP917" s="33"/>
      <c r="AQ917" s="33"/>
      <c r="AR917" s="33"/>
      <c r="AS917" s="33"/>
      <c r="AT917" s="33"/>
      <c r="AU917" s="33"/>
      <c r="AV917" s="33"/>
      <c r="AW917" s="33"/>
      <c r="AX917" s="33"/>
      <c r="AY917" s="33"/>
      <c r="AZ917" s="33"/>
      <c r="BA917" s="33"/>
      <c r="BB917" s="33"/>
      <c r="BC917" s="33"/>
      <c r="BF917" s="28"/>
      <c r="BJ917" s="28"/>
      <c r="BK917" s="28"/>
      <c r="BL917" s="28"/>
      <c r="BM917" s="28"/>
      <c r="BN917" s="28"/>
      <c r="BO917" s="28"/>
      <c r="BP917" s="28"/>
      <c r="BQ917" s="28"/>
    </row>
    <row r="918" spans="2:69"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33"/>
      <c r="AE918" s="33"/>
      <c r="AF918" s="33"/>
      <c r="AG918" s="33"/>
      <c r="AH918" s="33"/>
      <c r="AI918" s="33"/>
      <c r="AJ918" s="33"/>
      <c r="AK918" s="33"/>
      <c r="AL918" s="33"/>
      <c r="AM918" s="33"/>
      <c r="AN918" s="33"/>
      <c r="AO918" s="33"/>
      <c r="AP918" s="33"/>
      <c r="AQ918" s="33"/>
      <c r="AR918" s="33"/>
      <c r="AS918" s="33"/>
      <c r="AT918" s="33"/>
      <c r="AU918" s="33"/>
      <c r="AV918" s="33"/>
      <c r="AW918" s="33"/>
      <c r="AX918" s="33"/>
      <c r="AY918" s="33"/>
      <c r="AZ918" s="33"/>
      <c r="BA918" s="33"/>
      <c r="BB918" s="33"/>
      <c r="BC918" s="33"/>
      <c r="BF918" s="28"/>
      <c r="BJ918" s="28"/>
      <c r="BK918" s="28"/>
      <c r="BL918" s="28"/>
      <c r="BM918" s="28"/>
      <c r="BN918" s="28"/>
      <c r="BO918" s="28"/>
      <c r="BP918" s="28"/>
      <c r="BQ918" s="28"/>
    </row>
    <row r="919" spans="2:69"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33"/>
      <c r="AE919" s="33"/>
      <c r="AF919" s="33"/>
      <c r="AG919" s="33"/>
      <c r="AH919" s="33"/>
      <c r="AI919" s="33"/>
      <c r="AJ919" s="33"/>
      <c r="AK919" s="33"/>
      <c r="AL919" s="33"/>
      <c r="AM919" s="33"/>
      <c r="AN919" s="33"/>
      <c r="AO919" s="33"/>
      <c r="AP919" s="33"/>
      <c r="AQ919" s="33"/>
      <c r="AR919" s="33"/>
      <c r="AS919" s="33"/>
      <c r="AT919" s="33"/>
      <c r="AU919" s="33"/>
      <c r="AV919" s="33"/>
      <c r="AW919" s="33"/>
      <c r="AX919" s="33"/>
      <c r="AY919" s="33"/>
      <c r="AZ919" s="33"/>
      <c r="BA919" s="33"/>
      <c r="BB919" s="33"/>
      <c r="BC919" s="33"/>
      <c r="BF919" s="28"/>
      <c r="BJ919" s="28"/>
      <c r="BK919" s="28"/>
      <c r="BL919" s="28"/>
      <c r="BM919" s="28"/>
      <c r="BN919" s="28"/>
      <c r="BO919" s="28"/>
      <c r="BP919" s="28"/>
      <c r="BQ919" s="28"/>
    </row>
    <row r="920" spans="2:69"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33"/>
      <c r="AE920" s="33"/>
      <c r="AF920" s="33"/>
      <c r="AG920" s="33"/>
      <c r="AH920" s="33"/>
      <c r="AI920" s="33"/>
      <c r="AJ920" s="33"/>
      <c r="AK920" s="33"/>
      <c r="AL920" s="33"/>
      <c r="AM920" s="33"/>
      <c r="AN920" s="33"/>
      <c r="AO920" s="33"/>
      <c r="AP920" s="33"/>
      <c r="AQ920" s="33"/>
      <c r="AR920" s="33"/>
      <c r="AS920" s="33"/>
      <c r="AT920" s="33"/>
      <c r="AU920" s="33"/>
      <c r="AV920" s="33"/>
      <c r="AW920" s="33"/>
      <c r="AX920" s="33"/>
      <c r="AY920" s="33"/>
      <c r="AZ920" s="33"/>
      <c r="BA920" s="33"/>
      <c r="BB920" s="33"/>
      <c r="BC920" s="33"/>
      <c r="BF920" s="28"/>
      <c r="BJ920" s="28"/>
      <c r="BK920" s="28"/>
      <c r="BL920" s="28"/>
      <c r="BM920" s="28"/>
      <c r="BN920" s="28"/>
      <c r="BO920" s="28"/>
      <c r="BP920" s="28"/>
      <c r="BQ920" s="28"/>
    </row>
    <row r="921" spans="2:69"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33"/>
      <c r="AE921" s="33"/>
      <c r="AF921" s="33"/>
      <c r="AG921" s="33"/>
      <c r="AH921" s="33"/>
      <c r="AI921" s="33"/>
      <c r="AJ921" s="33"/>
      <c r="AK921" s="33"/>
      <c r="AL921" s="33"/>
      <c r="AM921" s="33"/>
      <c r="AN921" s="33"/>
      <c r="AO921" s="33"/>
      <c r="AP921" s="33"/>
      <c r="AQ921" s="33"/>
      <c r="AR921" s="33"/>
      <c r="AS921" s="33"/>
      <c r="AT921" s="33"/>
      <c r="AU921" s="33"/>
      <c r="AV921" s="33"/>
      <c r="AW921" s="33"/>
      <c r="AX921" s="33"/>
      <c r="AY921" s="33"/>
      <c r="AZ921" s="33"/>
      <c r="BA921" s="33"/>
      <c r="BB921" s="33"/>
      <c r="BC921" s="33"/>
      <c r="BF921" s="28"/>
      <c r="BJ921" s="28"/>
      <c r="BK921" s="28"/>
      <c r="BL921" s="28"/>
      <c r="BM921" s="28"/>
      <c r="BN921" s="28"/>
      <c r="BO921" s="28"/>
      <c r="BP921" s="28"/>
      <c r="BQ921" s="28"/>
    </row>
    <row r="922" spans="2:69"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33"/>
      <c r="AE922" s="33"/>
      <c r="AF922" s="33"/>
      <c r="AG922" s="33"/>
      <c r="AH922" s="33"/>
      <c r="AI922" s="33"/>
      <c r="AJ922" s="33"/>
      <c r="AK922" s="33"/>
      <c r="AL922" s="33"/>
      <c r="AM922" s="33"/>
      <c r="AN922" s="33"/>
      <c r="AO922" s="33"/>
      <c r="AP922" s="33"/>
      <c r="AQ922" s="33"/>
      <c r="AR922" s="33"/>
      <c r="AS922" s="33"/>
      <c r="AT922" s="33"/>
      <c r="AU922" s="33"/>
      <c r="AV922" s="33"/>
      <c r="AW922" s="33"/>
      <c r="AX922" s="33"/>
      <c r="AY922" s="33"/>
      <c r="AZ922" s="33"/>
      <c r="BA922" s="33"/>
      <c r="BB922" s="33"/>
      <c r="BC922" s="33"/>
      <c r="BF922" s="28"/>
      <c r="BJ922" s="28"/>
      <c r="BK922" s="28"/>
      <c r="BL922" s="28"/>
      <c r="BM922" s="28"/>
      <c r="BN922" s="28"/>
      <c r="BO922" s="28"/>
      <c r="BP922" s="28"/>
      <c r="BQ922" s="28"/>
    </row>
    <row r="923" spans="2:69"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33"/>
      <c r="AE923" s="33"/>
      <c r="AF923" s="33"/>
      <c r="AG923" s="33"/>
      <c r="AH923" s="33"/>
      <c r="AI923" s="33"/>
      <c r="AJ923" s="33"/>
      <c r="AK923" s="33"/>
      <c r="AL923" s="33"/>
      <c r="AM923" s="33"/>
      <c r="AN923" s="33"/>
      <c r="AO923" s="33"/>
      <c r="AP923" s="33"/>
      <c r="AQ923" s="33"/>
      <c r="AR923" s="33"/>
      <c r="AS923" s="33"/>
      <c r="AT923" s="33"/>
      <c r="AU923" s="33"/>
      <c r="AV923" s="33"/>
      <c r="AW923" s="33"/>
      <c r="AX923" s="33"/>
      <c r="AY923" s="33"/>
      <c r="AZ923" s="33"/>
      <c r="BA923" s="33"/>
      <c r="BB923" s="33"/>
      <c r="BC923" s="33"/>
      <c r="BF923" s="28"/>
      <c r="BJ923" s="28"/>
      <c r="BK923" s="28"/>
      <c r="BL923" s="28"/>
      <c r="BM923" s="28"/>
      <c r="BN923" s="28"/>
      <c r="BO923" s="28"/>
      <c r="BP923" s="28"/>
      <c r="BQ923" s="28"/>
    </row>
    <row r="924" spans="2:69"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33"/>
      <c r="AE924" s="33"/>
      <c r="AF924" s="33"/>
      <c r="AG924" s="33"/>
      <c r="AH924" s="33"/>
      <c r="AI924" s="33"/>
      <c r="AJ924" s="33"/>
      <c r="AK924" s="33"/>
      <c r="AL924" s="33"/>
      <c r="AM924" s="33"/>
      <c r="AN924" s="33"/>
      <c r="AO924" s="33"/>
      <c r="AP924" s="33"/>
      <c r="AQ924" s="33"/>
      <c r="AR924" s="33"/>
      <c r="AS924" s="33"/>
      <c r="AT924" s="33"/>
      <c r="AU924" s="33"/>
      <c r="AV924" s="33"/>
      <c r="AW924" s="33"/>
      <c r="AX924" s="33"/>
      <c r="AY924" s="33"/>
      <c r="AZ924" s="33"/>
      <c r="BA924" s="33"/>
      <c r="BB924" s="33"/>
      <c r="BC924" s="33"/>
      <c r="BF924" s="28"/>
      <c r="BJ924" s="28"/>
      <c r="BK924" s="28"/>
      <c r="BL924" s="28"/>
      <c r="BM924" s="28"/>
      <c r="BN924" s="28"/>
      <c r="BO924" s="28"/>
      <c r="BP924" s="28"/>
      <c r="BQ924" s="28"/>
    </row>
    <row r="925" spans="2:69"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33"/>
      <c r="AE925" s="33"/>
      <c r="AF925" s="33"/>
      <c r="AG925" s="33"/>
      <c r="AH925" s="33"/>
      <c r="AI925" s="33"/>
      <c r="AJ925" s="33"/>
      <c r="AK925" s="33"/>
      <c r="AL925" s="33"/>
      <c r="AM925" s="33"/>
      <c r="AN925" s="33"/>
      <c r="AO925" s="33"/>
      <c r="AP925" s="33"/>
      <c r="AQ925" s="33"/>
      <c r="AR925" s="33"/>
      <c r="AS925" s="33"/>
      <c r="AT925" s="33"/>
      <c r="AU925" s="33"/>
      <c r="AV925" s="33"/>
      <c r="AW925" s="33"/>
      <c r="AX925" s="33"/>
      <c r="AY925" s="33"/>
      <c r="AZ925" s="33"/>
      <c r="BA925" s="33"/>
      <c r="BB925" s="33"/>
      <c r="BC925" s="33"/>
      <c r="BF925" s="28"/>
      <c r="BJ925" s="28"/>
      <c r="BK925" s="28"/>
      <c r="BL925" s="28"/>
      <c r="BM925" s="28"/>
      <c r="BN925" s="28"/>
      <c r="BO925" s="28"/>
      <c r="BP925" s="28"/>
      <c r="BQ925" s="28"/>
    </row>
    <row r="926" spans="2:69"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33"/>
      <c r="AE926" s="33"/>
      <c r="AF926" s="33"/>
      <c r="AG926" s="33"/>
      <c r="AH926" s="33"/>
      <c r="AI926" s="33"/>
      <c r="AJ926" s="33"/>
      <c r="AK926" s="33"/>
      <c r="AL926" s="33"/>
      <c r="AM926" s="33"/>
      <c r="AN926" s="33"/>
      <c r="AO926" s="33"/>
      <c r="AP926" s="33"/>
      <c r="AQ926" s="33"/>
      <c r="AR926" s="33"/>
      <c r="AS926" s="33"/>
      <c r="AT926" s="33"/>
      <c r="AU926" s="33"/>
      <c r="AV926" s="33"/>
      <c r="AW926" s="33"/>
      <c r="AX926" s="33"/>
      <c r="AY926" s="33"/>
      <c r="AZ926" s="33"/>
      <c r="BA926" s="33"/>
      <c r="BB926" s="33"/>
      <c r="BC926" s="33"/>
      <c r="BF926" s="28"/>
      <c r="BJ926" s="28"/>
      <c r="BK926" s="28"/>
      <c r="BL926" s="28"/>
      <c r="BM926" s="28"/>
      <c r="BN926" s="28"/>
      <c r="BO926" s="28"/>
      <c r="BP926" s="28"/>
      <c r="BQ926" s="28"/>
    </row>
    <row r="927" spans="2:69"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33"/>
      <c r="AE927" s="33"/>
      <c r="AF927" s="33"/>
      <c r="AG927" s="33"/>
      <c r="AH927" s="33"/>
      <c r="AI927" s="33"/>
      <c r="AJ927" s="33"/>
      <c r="AK927" s="33"/>
      <c r="AL927" s="33"/>
      <c r="AM927" s="33"/>
      <c r="AN927" s="33"/>
      <c r="AO927" s="33"/>
      <c r="AP927" s="33"/>
      <c r="AQ927" s="33"/>
      <c r="AR927" s="33"/>
      <c r="AS927" s="33"/>
      <c r="AT927" s="33"/>
      <c r="AU927" s="33"/>
      <c r="AV927" s="33"/>
      <c r="AW927" s="33"/>
      <c r="AX927" s="33"/>
      <c r="AY927" s="33"/>
      <c r="AZ927" s="33"/>
      <c r="BA927" s="33"/>
      <c r="BB927" s="33"/>
      <c r="BC927" s="33"/>
      <c r="BF927" s="28"/>
      <c r="BJ927" s="28"/>
      <c r="BK927" s="28"/>
      <c r="BL927" s="28"/>
      <c r="BM927" s="28"/>
      <c r="BN927" s="28"/>
      <c r="BO927" s="28"/>
      <c r="BP927" s="28"/>
      <c r="BQ927" s="28"/>
    </row>
    <row r="928" spans="2:69"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33"/>
      <c r="AE928" s="33"/>
      <c r="AF928" s="33"/>
      <c r="AG928" s="33"/>
      <c r="AH928" s="33"/>
      <c r="AI928" s="33"/>
      <c r="AJ928" s="33"/>
      <c r="AK928" s="33"/>
      <c r="AL928" s="33"/>
      <c r="AM928" s="33"/>
      <c r="AN928" s="33"/>
      <c r="AO928" s="33"/>
      <c r="AP928" s="33"/>
      <c r="AQ928" s="33"/>
      <c r="AR928" s="33"/>
      <c r="AS928" s="33"/>
      <c r="AT928" s="33"/>
      <c r="AU928" s="33"/>
      <c r="AV928" s="33"/>
      <c r="AW928" s="33"/>
      <c r="AX928" s="33"/>
      <c r="AY928" s="33"/>
      <c r="AZ928" s="33"/>
      <c r="BA928" s="33"/>
      <c r="BB928" s="33"/>
      <c r="BC928" s="33"/>
      <c r="BF928" s="28"/>
      <c r="BJ928" s="28"/>
      <c r="BK928" s="28"/>
      <c r="BL928" s="28"/>
      <c r="BM928" s="28"/>
      <c r="BN928" s="28"/>
      <c r="BO928" s="28"/>
      <c r="BP928" s="28"/>
      <c r="BQ928" s="28"/>
    </row>
    <row r="929" spans="2:69"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33"/>
      <c r="AE929" s="33"/>
      <c r="AF929" s="33"/>
      <c r="AG929" s="33"/>
      <c r="AH929" s="33"/>
      <c r="AI929" s="33"/>
      <c r="AJ929" s="33"/>
      <c r="AK929" s="33"/>
      <c r="AL929" s="33"/>
      <c r="AM929" s="33"/>
      <c r="AN929" s="33"/>
      <c r="AO929" s="33"/>
      <c r="AP929" s="33"/>
      <c r="AQ929" s="33"/>
      <c r="AR929" s="33"/>
      <c r="AS929" s="33"/>
      <c r="AT929" s="33"/>
      <c r="AU929" s="33"/>
      <c r="AV929" s="33"/>
      <c r="AW929" s="33"/>
      <c r="AX929" s="33"/>
      <c r="AY929" s="33"/>
      <c r="AZ929" s="33"/>
      <c r="BA929" s="33"/>
      <c r="BB929" s="33"/>
      <c r="BC929" s="33"/>
      <c r="BF929" s="28"/>
      <c r="BJ929" s="28"/>
      <c r="BK929" s="28"/>
      <c r="BL929" s="28"/>
      <c r="BM929" s="28"/>
      <c r="BN929" s="28"/>
      <c r="BO929" s="28"/>
      <c r="BP929" s="28"/>
      <c r="BQ929" s="28"/>
    </row>
    <row r="930" spans="2:69">
      <c r="B930" s="28"/>
      <c r="C930" s="28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33"/>
      <c r="AE930" s="33"/>
      <c r="AF930" s="33"/>
      <c r="AG930" s="33"/>
      <c r="AH930" s="33"/>
      <c r="AI930" s="33"/>
      <c r="AJ930" s="33"/>
      <c r="AK930" s="33"/>
      <c r="AL930" s="33"/>
      <c r="AM930" s="33"/>
      <c r="AN930" s="33"/>
      <c r="AO930" s="33"/>
      <c r="AP930" s="33"/>
      <c r="AQ930" s="33"/>
      <c r="AR930" s="33"/>
      <c r="AS930" s="33"/>
      <c r="AT930" s="33"/>
      <c r="AU930" s="33"/>
      <c r="AV930" s="33"/>
      <c r="AW930" s="33"/>
      <c r="AX930" s="33"/>
      <c r="AY930" s="33"/>
      <c r="AZ930" s="33"/>
      <c r="BA930" s="33"/>
      <c r="BB930" s="33"/>
      <c r="BC930" s="33"/>
      <c r="BF930" s="28"/>
      <c r="BJ930" s="28"/>
      <c r="BK930" s="28"/>
      <c r="BL930" s="28"/>
      <c r="BM930" s="28"/>
      <c r="BN930" s="28"/>
      <c r="BO930" s="28"/>
      <c r="BP930" s="28"/>
      <c r="BQ930" s="28"/>
    </row>
    <row r="931" spans="2:69">
      <c r="B931" s="28"/>
      <c r="C931" s="28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33"/>
      <c r="AE931" s="33"/>
      <c r="AF931" s="33"/>
      <c r="AG931" s="33"/>
      <c r="AH931" s="33"/>
      <c r="AI931" s="33"/>
      <c r="AJ931" s="33"/>
      <c r="AK931" s="33"/>
      <c r="AL931" s="33"/>
      <c r="AM931" s="33"/>
      <c r="AN931" s="33"/>
      <c r="AO931" s="33"/>
      <c r="AP931" s="33"/>
      <c r="AQ931" s="33"/>
      <c r="AR931" s="33"/>
      <c r="AS931" s="33"/>
      <c r="AT931" s="33"/>
      <c r="AU931" s="33"/>
      <c r="AV931" s="33"/>
      <c r="AW931" s="33"/>
      <c r="AX931" s="33"/>
      <c r="AY931" s="33"/>
      <c r="AZ931" s="33"/>
      <c r="BA931" s="33"/>
      <c r="BB931" s="33"/>
      <c r="BC931" s="33"/>
      <c r="BF931" s="28"/>
      <c r="BJ931" s="28"/>
      <c r="BK931" s="28"/>
      <c r="BL931" s="28"/>
      <c r="BM931" s="28"/>
      <c r="BN931" s="28"/>
      <c r="BO931" s="28"/>
      <c r="BP931" s="28"/>
      <c r="BQ931" s="28"/>
    </row>
    <row r="932" spans="2:69">
      <c r="B932" s="28"/>
      <c r="C932" s="28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33"/>
      <c r="AE932" s="33"/>
      <c r="AF932" s="33"/>
      <c r="AG932" s="33"/>
      <c r="AH932" s="33"/>
      <c r="AI932" s="33"/>
      <c r="AJ932" s="33"/>
      <c r="AK932" s="33"/>
      <c r="AL932" s="33"/>
      <c r="AM932" s="33"/>
      <c r="AN932" s="33"/>
      <c r="AO932" s="33"/>
      <c r="AP932" s="33"/>
      <c r="AQ932" s="33"/>
      <c r="AR932" s="33"/>
      <c r="AS932" s="33"/>
      <c r="AT932" s="33"/>
      <c r="AU932" s="33"/>
      <c r="AV932" s="33"/>
      <c r="AW932" s="33"/>
      <c r="AX932" s="33"/>
      <c r="AY932" s="33"/>
      <c r="AZ932" s="33"/>
      <c r="BA932" s="33"/>
      <c r="BB932" s="33"/>
      <c r="BC932" s="33"/>
      <c r="BF932" s="28"/>
      <c r="BJ932" s="28"/>
      <c r="BK932" s="28"/>
      <c r="BL932" s="28"/>
      <c r="BM932" s="28"/>
      <c r="BN932" s="28"/>
      <c r="BO932" s="28"/>
      <c r="BP932" s="28"/>
      <c r="BQ932" s="28"/>
    </row>
    <row r="933" spans="2:69">
      <c r="B933" s="28"/>
      <c r="C933" s="28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33"/>
      <c r="AE933" s="33"/>
      <c r="AF933" s="33"/>
      <c r="AG933" s="33"/>
      <c r="AH933" s="33"/>
      <c r="AI933" s="33"/>
      <c r="AJ933" s="33"/>
      <c r="AK933" s="33"/>
      <c r="AL933" s="33"/>
      <c r="AM933" s="33"/>
      <c r="AN933" s="33"/>
      <c r="AO933" s="33"/>
      <c r="AP933" s="33"/>
      <c r="AQ933" s="33"/>
      <c r="AR933" s="33"/>
      <c r="AS933" s="33"/>
      <c r="AT933" s="33"/>
      <c r="AU933" s="33"/>
      <c r="AV933" s="33"/>
      <c r="AW933" s="33"/>
      <c r="AX933" s="33"/>
      <c r="AY933" s="33"/>
      <c r="AZ933" s="33"/>
      <c r="BA933" s="33"/>
      <c r="BB933" s="33"/>
      <c r="BC933" s="33"/>
      <c r="BF933" s="28"/>
      <c r="BJ933" s="28"/>
      <c r="BK933" s="28"/>
      <c r="BL933" s="28"/>
      <c r="BM933" s="28"/>
      <c r="BN933" s="28"/>
      <c r="BO933" s="28"/>
      <c r="BP933" s="28"/>
      <c r="BQ933" s="28"/>
    </row>
    <row r="934" spans="2:69">
      <c r="B934" s="28"/>
      <c r="C934" s="28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33"/>
      <c r="AE934" s="33"/>
      <c r="AF934" s="33"/>
      <c r="AG934" s="33"/>
      <c r="AH934" s="33"/>
      <c r="AI934" s="33"/>
      <c r="AJ934" s="33"/>
      <c r="AK934" s="33"/>
      <c r="AL934" s="33"/>
      <c r="AM934" s="33"/>
      <c r="AN934" s="33"/>
      <c r="AO934" s="33"/>
      <c r="AP934" s="33"/>
      <c r="AQ934" s="33"/>
      <c r="AR934" s="33"/>
      <c r="AS934" s="33"/>
      <c r="AT934" s="33"/>
      <c r="AU934" s="33"/>
      <c r="AV934" s="33"/>
      <c r="AW934" s="33"/>
      <c r="AX934" s="33"/>
      <c r="AY934" s="33"/>
      <c r="AZ934" s="33"/>
      <c r="BA934" s="33"/>
      <c r="BB934" s="33"/>
      <c r="BC934" s="33"/>
      <c r="BF934" s="28"/>
      <c r="BJ934" s="28"/>
      <c r="BK934" s="28"/>
      <c r="BL934" s="28"/>
      <c r="BM934" s="28"/>
      <c r="BN934" s="28"/>
      <c r="BO934" s="28"/>
      <c r="BP934" s="28"/>
      <c r="BQ934" s="28"/>
    </row>
    <row r="935" spans="2:69">
      <c r="B935" s="28"/>
      <c r="C935" s="28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33"/>
      <c r="AE935" s="33"/>
      <c r="AF935" s="33"/>
      <c r="AG935" s="33"/>
      <c r="AH935" s="33"/>
      <c r="AI935" s="33"/>
      <c r="AJ935" s="33"/>
      <c r="AK935" s="33"/>
      <c r="AL935" s="33"/>
      <c r="AM935" s="33"/>
      <c r="AN935" s="33"/>
      <c r="AO935" s="33"/>
      <c r="AP935" s="33"/>
      <c r="AQ935" s="33"/>
      <c r="AR935" s="33"/>
      <c r="AS935" s="33"/>
      <c r="AT935" s="33"/>
      <c r="AU935" s="33"/>
      <c r="AV935" s="33"/>
      <c r="AW935" s="33"/>
      <c r="AX935" s="33"/>
      <c r="AY935" s="33"/>
      <c r="AZ935" s="33"/>
      <c r="BA935" s="33"/>
      <c r="BB935" s="33"/>
      <c r="BC935" s="33"/>
      <c r="BF935" s="28"/>
      <c r="BJ935" s="28"/>
      <c r="BK935" s="28"/>
      <c r="BL935" s="28"/>
      <c r="BM935" s="28"/>
      <c r="BN935" s="28"/>
      <c r="BO935" s="28"/>
      <c r="BP935" s="28"/>
      <c r="BQ935" s="28"/>
    </row>
    <row r="936" spans="2:69">
      <c r="B936" s="28"/>
      <c r="C936" s="28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33"/>
      <c r="AE936" s="33"/>
      <c r="AF936" s="33"/>
      <c r="AG936" s="33"/>
      <c r="AH936" s="33"/>
      <c r="AI936" s="33"/>
      <c r="AJ936" s="33"/>
      <c r="AK936" s="33"/>
      <c r="AL936" s="33"/>
      <c r="AM936" s="33"/>
      <c r="AN936" s="33"/>
      <c r="AO936" s="33"/>
      <c r="AP936" s="33"/>
      <c r="AQ936" s="33"/>
      <c r="AR936" s="33"/>
      <c r="AS936" s="33"/>
      <c r="AT936" s="33"/>
      <c r="AU936" s="33"/>
      <c r="AV936" s="33"/>
      <c r="AW936" s="33"/>
      <c r="AX936" s="33"/>
      <c r="AY936" s="33"/>
      <c r="AZ936" s="33"/>
      <c r="BA936" s="33"/>
      <c r="BB936" s="33"/>
      <c r="BC936" s="33"/>
      <c r="BF936" s="28"/>
      <c r="BJ936" s="28"/>
      <c r="BK936" s="28"/>
      <c r="BL936" s="28"/>
      <c r="BM936" s="28"/>
      <c r="BN936" s="28"/>
      <c r="BO936" s="28"/>
      <c r="BP936" s="28"/>
      <c r="BQ936" s="28"/>
    </row>
    <row r="937" spans="2:69">
      <c r="B937" s="28"/>
      <c r="C937" s="28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33"/>
      <c r="AE937" s="33"/>
      <c r="AF937" s="33"/>
      <c r="AG937" s="33"/>
      <c r="AH937" s="33"/>
      <c r="AI937" s="33"/>
      <c r="AJ937" s="33"/>
      <c r="AK937" s="33"/>
      <c r="AL937" s="33"/>
      <c r="AM937" s="33"/>
      <c r="AN937" s="33"/>
      <c r="AO937" s="33"/>
      <c r="AP937" s="33"/>
      <c r="AQ937" s="33"/>
      <c r="AR937" s="33"/>
      <c r="AS937" s="33"/>
      <c r="AT937" s="33"/>
      <c r="AU937" s="33"/>
      <c r="AV937" s="33"/>
      <c r="AW937" s="33"/>
      <c r="AX937" s="33"/>
      <c r="AY937" s="33"/>
      <c r="AZ937" s="33"/>
      <c r="BA937" s="33"/>
      <c r="BB937" s="33"/>
      <c r="BC937" s="33"/>
      <c r="BF937" s="28"/>
      <c r="BJ937" s="28"/>
      <c r="BK937" s="28"/>
      <c r="BL937" s="28"/>
      <c r="BM937" s="28"/>
      <c r="BN937" s="28"/>
      <c r="BO937" s="28"/>
      <c r="BP937" s="28"/>
      <c r="BQ937" s="28"/>
    </row>
    <row r="938" spans="2:69">
      <c r="B938" s="28"/>
      <c r="C938" s="28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33"/>
      <c r="AE938" s="33"/>
      <c r="AF938" s="33"/>
      <c r="AG938" s="33"/>
      <c r="AH938" s="33"/>
      <c r="AI938" s="33"/>
      <c r="AJ938" s="33"/>
      <c r="AK938" s="33"/>
      <c r="AL938" s="33"/>
      <c r="AM938" s="33"/>
      <c r="AN938" s="33"/>
      <c r="AO938" s="33"/>
      <c r="AP938" s="33"/>
      <c r="AQ938" s="33"/>
      <c r="AR938" s="33"/>
      <c r="AS938" s="33"/>
      <c r="AT938" s="33"/>
      <c r="AU938" s="33"/>
      <c r="AV938" s="33"/>
      <c r="AW938" s="33"/>
      <c r="AX938" s="33"/>
      <c r="AY938" s="33"/>
      <c r="AZ938" s="33"/>
      <c r="BA938" s="33"/>
      <c r="BB938" s="33"/>
      <c r="BC938" s="33"/>
      <c r="BF938" s="28"/>
      <c r="BJ938" s="28"/>
      <c r="BK938" s="28"/>
      <c r="BL938" s="28"/>
      <c r="BM938" s="28"/>
      <c r="BN938" s="28"/>
      <c r="BO938" s="28"/>
      <c r="BP938" s="28"/>
      <c r="BQ938" s="28"/>
    </row>
    <row r="939" spans="2:69">
      <c r="B939" s="28"/>
      <c r="C939" s="28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33"/>
      <c r="AE939" s="33"/>
      <c r="AF939" s="33"/>
      <c r="AG939" s="33"/>
      <c r="AH939" s="33"/>
      <c r="AI939" s="33"/>
      <c r="AJ939" s="33"/>
      <c r="AK939" s="33"/>
      <c r="AL939" s="33"/>
      <c r="AM939" s="33"/>
      <c r="AN939" s="33"/>
      <c r="AO939" s="33"/>
      <c r="AP939" s="33"/>
      <c r="AQ939" s="33"/>
      <c r="AR939" s="33"/>
      <c r="AS939" s="33"/>
      <c r="AT939" s="33"/>
      <c r="AU939" s="33"/>
      <c r="AV939" s="33"/>
      <c r="AW939" s="33"/>
      <c r="AX939" s="33"/>
      <c r="AY939" s="33"/>
      <c r="AZ939" s="33"/>
      <c r="BA939" s="33"/>
      <c r="BB939" s="33"/>
      <c r="BC939" s="33"/>
      <c r="BF939" s="28"/>
      <c r="BJ939" s="28"/>
      <c r="BK939" s="28"/>
      <c r="BL939" s="28"/>
      <c r="BM939" s="28"/>
      <c r="BN939" s="28"/>
      <c r="BO939" s="28"/>
      <c r="BP939" s="28"/>
      <c r="BQ939" s="28"/>
    </row>
    <row r="940" spans="2:69">
      <c r="B940" s="28"/>
      <c r="C940" s="28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33"/>
      <c r="AE940" s="33"/>
      <c r="AF940" s="33"/>
      <c r="AG940" s="33"/>
      <c r="AH940" s="33"/>
      <c r="AI940" s="33"/>
      <c r="AJ940" s="33"/>
      <c r="AK940" s="33"/>
      <c r="AL940" s="33"/>
      <c r="AM940" s="33"/>
      <c r="AN940" s="33"/>
      <c r="AO940" s="33"/>
      <c r="AP940" s="33"/>
      <c r="AQ940" s="33"/>
      <c r="AR940" s="33"/>
      <c r="AS940" s="33"/>
      <c r="AT940" s="33"/>
      <c r="AU940" s="33"/>
      <c r="AV940" s="33"/>
      <c r="AW940" s="33"/>
      <c r="AX940" s="33"/>
      <c r="AY940" s="33"/>
      <c r="AZ940" s="33"/>
      <c r="BA940" s="33"/>
      <c r="BB940" s="33"/>
      <c r="BC940" s="33"/>
      <c r="BF940" s="28"/>
      <c r="BJ940" s="28"/>
      <c r="BK940" s="28"/>
      <c r="BL940" s="28"/>
      <c r="BM940" s="28"/>
      <c r="BN940" s="28"/>
      <c r="BO940" s="28"/>
      <c r="BP940" s="28"/>
      <c r="BQ940" s="28"/>
    </row>
    <row r="941" spans="2:69">
      <c r="B941" s="28"/>
      <c r="C941" s="28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33"/>
      <c r="AE941" s="33"/>
      <c r="AF941" s="33"/>
      <c r="AG941" s="33"/>
      <c r="AH941" s="33"/>
      <c r="AI941" s="33"/>
      <c r="AJ941" s="33"/>
      <c r="AK941" s="33"/>
      <c r="AL941" s="33"/>
      <c r="AM941" s="33"/>
      <c r="AN941" s="33"/>
      <c r="AO941" s="33"/>
      <c r="AP941" s="33"/>
      <c r="AQ941" s="33"/>
      <c r="AR941" s="33"/>
      <c r="AS941" s="33"/>
      <c r="AT941" s="33"/>
      <c r="AU941" s="33"/>
      <c r="AV941" s="33"/>
      <c r="AW941" s="33"/>
      <c r="AX941" s="33"/>
      <c r="AY941" s="33"/>
      <c r="AZ941" s="33"/>
      <c r="BA941" s="33"/>
      <c r="BB941" s="33"/>
      <c r="BC941" s="33"/>
      <c r="BF941" s="28"/>
      <c r="BJ941" s="28"/>
      <c r="BK941" s="28"/>
      <c r="BL941" s="28"/>
      <c r="BM941" s="28"/>
      <c r="BN941" s="28"/>
      <c r="BO941" s="28"/>
      <c r="BP941" s="28"/>
      <c r="BQ941" s="28"/>
    </row>
    <row r="942" spans="2:69">
      <c r="B942" s="28"/>
      <c r="C942" s="28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33"/>
      <c r="AE942" s="33"/>
      <c r="AF942" s="33"/>
      <c r="AG942" s="33"/>
      <c r="AH942" s="33"/>
      <c r="AI942" s="33"/>
      <c r="AJ942" s="33"/>
      <c r="AK942" s="33"/>
      <c r="AL942" s="33"/>
      <c r="AM942" s="33"/>
      <c r="AN942" s="33"/>
      <c r="AO942" s="33"/>
      <c r="AP942" s="33"/>
      <c r="AQ942" s="33"/>
      <c r="AR942" s="33"/>
      <c r="AS942" s="33"/>
      <c r="AT942" s="33"/>
      <c r="AU942" s="33"/>
      <c r="AV942" s="33"/>
      <c r="AW942" s="33"/>
      <c r="AX942" s="33"/>
      <c r="AY942" s="33"/>
      <c r="AZ942" s="33"/>
      <c r="BA942" s="33"/>
      <c r="BB942" s="33"/>
      <c r="BC942" s="33"/>
      <c r="BF942" s="28"/>
      <c r="BJ942" s="28"/>
      <c r="BK942" s="28"/>
      <c r="BL942" s="28"/>
      <c r="BM942" s="28"/>
      <c r="BN942" s="28"/>
      <c r="BO942" s="28"/>
      <c r="BP942" s="28"/>
      <c r="BQ942" s="28"/>
    </row>
    <row r="943" spans="2:69">
      <c r="B943" s="28"/>
      <c r="C943" s="28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33"/>
      <c r="AE943" s="33"/>
      <c r="AF943" s="33"/>
      <c r="AG943" s="33"/>
      <c r="AH943" s="33"/>
      <c r="AI943" s="33"/>
      <c r="AJ943" s="33"/>
      <c r="AK943" s="33"/>
      <c r="AL943" s="33"/>
      <c r="AM943" s="33"/>
      <c r="AN943" s="33"/>
      <c r="AO943" s="33"/>
      <c r="AP943" s="33"/>
      <c r="AQ943" s="33"/>
      <c r="AR943" s="33"/>
      <c r="AS943" s="33"/>
      <c r="AT943" s="33"/>
      <c r="AU943" s="33"/>
      <c r="AV943" s="33"/>
      <c r="AW943" s="33"/>
      <c r="AX943" s="33"/>
      <c r="AY943" s="33"/>
      <c r="AZ943" s="33"/>
      <c r="BA943" s="33"/>
      <c r="BB943" s="33"/>
      <c r="BC943" s="33"/>
      <c r="BF943" s="28"/>
      <c r="BJ943" s="28"/>
      <c r="BK943" s="28"/>
      <c r="BL943" s="28"/>
      <c r="BM943" s="28"/>
      <c r="BN943" s="28"/>
      <c r="BO943" s="28"/>
      <c r="BP943" s="28"/>
      <c r="BQ943" s="28"/>
    </row>
    <row r="944" spans="2:69">
      <c r="B944" s="28"/>
      <c r="C944" s="28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33"/>
      <c r="AE944" s="33"/>
      <c r="AF944" s="33"/>
      <c r="AG944" s="33"/>
      <c r="AH944" s="33"/>
      <c r="AI944" s="33"/>
      <c r="AJ944" s="33"/>
      <c r="AK944" s="33"/>
      <c r="AL944" s="33"/>
      <c r="AM944" s="33"/>
      <c r="AN944" s="33"/>
      <c r="AO944" s="33"/>
      <c r="AP944" s="33"/>
      <c r="AQ944" s="33"/>
      <c r="AR944" s="33"/>
      <c r="AS944" s="33"/>
      <c r="AT944" s="33"/>
      <c r="AU944" s="33"/>
      <c r="AV944" s="33"/>
      <c r="AW944" s="33"/>
      <c r="AX944" s="33"/>
      <c r="AY944" s="33"/>
      <c r="AZ944" s="33"/>
      <c r="BA944" s="33"/>
      <c r="BB944" s="33"/>
      <c r="BC944" s="33"/>
      <c r="BF944" s="28"/>
      <c r="BJ944" s="28"/>
      <c r="BK944" s="28"/>
      <c r="BL944" s="28"/>
      <c r="BM944" s="28"/>
      <c r="BN944" s="28"/>
      <c r="BO944" s="28"/>
      <c r="BP944" s="28"/>
      <c r="BQ944" s="28"/>
    </row>
    <row r="945" spans="2:69">
      <c r="B945" s="28"/>
      <c r="C945" s="28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33"/>
      <c r="AE945" s="33"/>
      <c r="AF945" s="33"/>
      <c r="AG945" s="33"/>
      <c r="AH945" s="33"/>
      <c r="AI945" s="33"/>
      <c r="AJ945" s="33"/>
      <c r="AK945" s="33"/>
      <c r="AL945" s="33"/>
      <c r="AM945" s="33"/>
      <c r="AN945" s="33"/>
      <c r="AO945" s="33"/>
      <c r="AP945" s="33"/>
      <c r="AQ945" s="33"/>
      <c r="AR945" s="33"/>
      <c r="AS945" s="33"/>
      <c r="AT945" s="33"/>
      <c r="AU945" s="33"/>
      <c r="AV945" s="33"/>
      <c r="AW945" s="33"/>
      <c r="AX945" s="33"/>
      <c r="AY945" s="33"/>
      <c r="AZ945" s="33"/>
      <c r="BA945" s="33"/>
      <c r="BB945" s="33"/>
      <c r="BC945" s="33"/>
      <c r="BF945" s="28"/>
      <c r="BJ945" s="28"/>
      <c r="BK945" s="28"/>
      <c r="BL945" s="28"/>
      <c r="BM945" s="28"/>
      <c r="BN945" s="28"/>
      <c r="BO945" s="28"/>
      <c r="BP945" s="28"/>
      <c r="BQ945" s="28"/>
    </row>
    <row r="946" spans="2:69">
      <c r="B946" s="28"/>
      <c r="C946" s="28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33"/>
      <c r="AE946" s="33"/>
      <c r="AF946" s="33"/>
      <c r="AG946" s="33"/>
      <c r="AH946" s="33"/>
      <c r="AI946" s="33"/>
      <c r="AJ946" s="33"/>
      <c r="AK946" s="33"/>
      <c r="AL946" s="33"/>
      <c r="AM946" s="33"/>
      <c r="AN946" s="33"/>
      <c r="AO946" s="33"/>
      <c r="AP946" s="33"/>
      <c r="AQ946" s="33"/>
      <c r="AR946" s="33"/>
      <c r="AS946" s="33"/>
      <c r="AT946" s="33"/>
      <c r="AU946" s="33"/>
      <c r="AV946" s="33"/>
      <c r="AW946" s="33"/>
      <c r="AX946" s="33"/>
      <c r="AY946" s="33"/>
      <c r="AZ946" s="33"/>
      <c r="BA946" s="33"/>
      <c r="BB946" s="33"/>
      <c r="BC946" s="33"/>
      <c r="BF946" s="28"/>
      <c r="BJ946" s="28"/>
      <c r="BK946" s="28"/>
      <c r="BL946" s="28"/>
      <c r="BM946" s="28"/>
      <c r="BN946" s="28"/>
      <c r="BO946" s="28"/>
      <c r="BP946" s="28"/>
      <c r="BQ946" s="28"/>
    </row>
    <row r="947" spans="2:69">
      <c r="B947" s="28"/>
      <c r="C947" s="28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33"/>
      <c r="AE947" s="33"/>
      <c r="AF947" s="33"/>
      <c r="AG947" s="33"/>
      <c r="AH947" s="33"/>
      <c r="AI947" s="33"/>
      <c r="AJ947" s="33"/>
      <c r="AK947" s="33"/>
      <c r="AL947" s="33"/>
      <c r="AM947" s="33"/>
      <c r="AN947" s="33"/>
      <c r="AO947" s="33"/>
      <c r="AP947" s="33"/>
      <c r="AQ947" s="33"/>
      <c r="AR947" s="33"/>
      <c r="AS947" s="33"/>
      <c r="AT947" s="33"/>
      <c r="AU947" s="33"/>
      <c r="AV947" s="33"/>
      <c r="AW947" s="33"/>
      <c r="AX947" s="33"/>
      <c r="AY947" s="33"/>
      <c r="AZ947" s="33"/>
      <c r="BA947" s="33"/>
      <c r="BB947" s="33"/>
      <c r="BC947" s="33"/>
      <c r="BF947" s="28"/>
      <c r="BJ947" s="28"/>
      <c r="BK947" s="28"/>
      <c r="BL947" s="28"/>
      <c r="BM947" s="28"/>
      <c r="BN947" s="28"/>
      <c r="BO947" s="28"/>
      <c r="BP947" s="28"/>
      <c r="BQ947" s="28"/>
    </row>
    <row r="948" spans="2:69">
      <c r="B948" s="28"/>
      <c r="C948" s="28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33"/>
      <c r="AE948" s="33"/>
      <c r="AF948" s="33"/>
      <c r="AG948" s="33"/>
      <c r="AH948" s="33"/>
      <c r="AI948" s="33"/>
      <c r="AJ948" s="33"/>
      <c r="AK948" s="33"/>
      <c r="AL948" s="33"/>
      <c r="AM948" s="33"/>
      <c r="AN948" s="33"/>
      <c r="AO948" s="33"/>
      <c r="AP948" s="33"/>
      <c r="AQ948" s="33"/>
      <c r="AR948" s="33"/>
      <c r="AS948" s="33"/>
      <c r="AT948" s="33"/>
      <c r="AU948" s="33"/>
      <c r="AV948" s="33"/>
      <c r="AW948" s="33"/>
      <c r="AX948" s="33"/>
      <c r="AY948" s="33"/>
      <c r="AZ948" s="33"/>
      <c r="BA948" s="33"/>
      <c r="BB948" s="33"/>
      <c r="BC948" s="33"/>
      <c r="BF948" s="28"/>
      <c r="BJ948" s="28"/>
      <c r="BK948" s="28"/>
      <c r="BL948" s="28"/>
      <c r="BM948" s="28"/>
      <c r="BN948" s="28"/>
      <c r="BO948" s="28"/>
      <c r="BP948" s="28"/>
      <c r="BQ948" s="28"/>
    </row>
    <row r="949" spans="2:69">
      <c r="B949" s="28"/>
      <c r="C949" s="28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33"/>
      <c r="AE949" s="33"/>
      <c r="AF949" s="33"/>
      <c r="AG949" s="33"/>
      <c r="AH949" s="33"/>
      <c r="AI949" s="33"/>
      <c r="AJ949" s="33"/>
      <c r="AK949" s="33"/>
      <c r="AL949" s="33"/>
      <c r="AM949" s="33"/>
      <c r="AN949" s="33"/>
      <c r="AO949" s="33"/>
      <c r="AP949" s="33"/>
      <c r="AQ949" s="33"/>
      <c r="AR949" s="33"/>
      <c r="AS949" s="33"/>
      <c r="AT949" s="33"/>
      <c r="AU949" s="33"/>
      <c r="AV949" s="33"/>
      <c r="AW949" s="33"/>
      <c r="AX949" s="33"/>
      <c r="AY949" s="33"/>
      <c r="AZ949" s="33"/>
      <c r="BA949" s="33"/>
      <c r="BB949" s="33"/>
      <c r="BC949" s="33"/>
      <c r="BF949" s="28"/>
      <c r="BJ949" s="28"/>
      <c r="BK949" s="28"/>
      <c r="BL949" s="28"/>
      <c r="BM949" s="28"/>
      <c r="BN949" s="28"/>
      <c r="BO949" s="28"/>
      <c r="BP949" s="28"/>
      <c r="BQ949" s="28"/>
    </row>
    <row r="950" spans="2:69">
      <c r="B950" s="28"/>
      <c r="C950" s="28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33"/>
      <c r="AE950" s="33"/>
      <c r="AF950" s="33"/>
      <c r="AG950" s="33"/>
      <c r="AH950" s="33"/>
      <c r="AI950" s="33"/>
      <c r="AJ950" s="33"/>
      <c r="AK950" s="33"/>
      <c r="AL950" s="33"/>
      <c r="AM950" s="33"/>
      <c r="AN950" s="33"/>
      <c r="AO950" s="33"/>
      <c r="AP950" s="33"/>
      <c r="AQ950" s="33"/>
      <c r="AR950" s="33"/>
      <c r="AS950" s="33"/>
      <c r="AT950" s="33"/>
      <c r="AU950" s="33"/>
      <c r="AV950" s="33"/>
      <c r="AW950" s="33"/>
      <c r="AX950" s="33"/>
      <c r="AY950" s="33"/>
      <c r="AZ950" s="33"/>
      <c r="BA950" s="33"/>
      <c r="BB950" s="33"/>
      <c r="BC950" s="33"/>
      <c r="BF950" s="28"/>
      <c r="BJ950" s="28"/>
      <c r="BK950" s="28"/>
      <c r="BL950" s="28"/>
      <c r="BM950" s="28"/>
      <c r="BN950" s="28"/>
      <c r="BO950" s="28"/>
      <c r="BP950" s="28"/>
      <c r="BQ950" s="28"/>
    </row>
    <row r="951" spans="2:69">
      <c r="B951" s="28"/>
      <c r="C951" s="28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33"/>
      <c r="AE951" s="33"/>
      <c r="AF951" s="33"/>
      <c r="AG951" s="33"/>
      <c r="AH951" s="33"/>
      <c r="AI951" s="33"/>
      <c r="AJ951" s="33"/>
      <c r="AK951" s="33"/>
      <c r="AL951" s="33"/>
      <c r="AM951" s="33"/>
      <c r="AN951" s="33"/>
      <c r="AO951" s="33"/>
      <c r="AP951" s="33"/>
      <c r="AQ951" s="33"/>
      <c r="AR951" s="33"/>
      <c r="AS951" s="33"/>
      <c r="AT951" s="33"/>
      <c r="AU951" s="33"/>
      <c r="AV951" s="33"/>
      <c r="AW951" s="33"/>
      <c r="AX951" s="33"/>
      <c r="AY951" s="33"/>
      <c r="AZ951" s="33"/>
      <c r="BA951" s="33"/>
      <c r="BB951" s="33"/>
      <c r="BC951" s="33"/>
      <c r="BF951" s="28"/>
      <c r="BJ951" s="28"/>
      <c r="BK951" s="28"/>
      <c r="BL951" s="28"/>
      <c r="BM951" s="28"/>
      <c r="BN951" s="28"/>
      <c r="BO951" s="28"/>
      <c r="BP951" s="28"/>
      <c r="BQ951" s="28"/>
    </row>
    <row r="952" spans="2:69">
      <c r="B952" s="28"/>
      <c r="C952" s="28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33"/>
      <c r="AE952" s="33"/>
      <c r="AF952" s="33"/>
      <c r="AG952" s="33"/>
      <c r="AH952" s="33"/>
      <c r="AI952" s="33"/>
      <c r="AJ952" s="33"/>
      <c r="AK952" s="33"/>
      <c r="AL952" s="33"/>
      <c r="AM952" s="33"/>
      <c r="AN952" s="33"/>
      <c r="AO952" s="33"/>
      <c r="AP952" s="33"/>
      <c r="AQ952" s="33"/>
      <c r="AR952" s="33"/>
      <c r="AS952" s="33"/>
      <c r="AT952" s="33"/>
      <c r="AU952" s="33"/>
      <c r="AV952" s="33"/>
      <c r="AW952" s="33"/>
      <c r="AX952" s="33"/>
      <c r="AY952" s="33"/>
      <c r="AZ952" s="33"/>
      <c r="BA952" s="33"/>
      <c r="BB952" s="33"/>
      <c r="BC952" s="33"/>
      <c r="BF952" s="28"/>
      <c r="BJ952" s="28"/>
      <c r="BK952" s="28"/>
      <c r="BL952" s="28"/>
      <c r="BM952" s="28"/>
      <c r="BN952" s="28"/>
      <c r="BO952" s="28"/>
      <c r="BP952" s="28"/>
      <c r="BQ952" s="28"/>
    </row>
    <row r="953" spans="2:69">
      <c r="B953" s="28"/>
      <c r="C953" s="28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33"/>
      <c r="AE953" s="33"/>
      <c r="AF953" s="33"/>
      <c r="AG953" s="33"/>
      <c r="AH953" s="33"/>
      <c r="AI953" s="33"/>
      <c r="AJ953" s="33"/>
      <c r="AK953" s="33"/>
      <c r="AL953" s="33"/>
      <c r="AM953" s="33"/>
      <c r="AN953" s="33"/>
      <c r="AO953" s="33"/>
      <c r="AP953" s="33"/>
      <c r="AQ953" s="33"/>
      <c r="AR953" s="33"/>
      <c r="AS953" s="33"/>
      <c r="AT953" s="33"/>
      <c r="AU953" s="33"/>
      <c r="AV953" s="33"/>
      <c r="AW953" s="33"/>
      <c r="AX953" s="33"/>
      <c r="AY953" s="33"/>
      <c r="AZ953" s="33"/>
      <c r="BA953" s="33"/>
      <c r="BB953" s="33"/>
      <c r="BC953" s="33"/>
      <c r="BF953" s="28"/>
      <c r="BJ953" s="28"/>
      <c r="BK953" s="28"/>
      <c r="BL953" s="28"/>
      <c r="BM953" s="28"/>
      <c r="BN953" s="28"/>
      <c r="BO953" s="28"/>
      <c r="BP953" s="28"/>
      <c r="BQ953" s="28"/>
    </row>
    <row r="954" spans="2:69">
      <c r="B954" s="28"/>
      <c r="C954" s="28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33"/>
      <c r="AE954" s="33"/>
      <c r="AF954" s="33"/>
      <c r="AG954" s="33"/>
      <c r="AH954" s="33"/>
      <c r="AI954" s="33"/>
      <c r="AJ954" s="33"/>
      <c r="AK954" s="33"/>
      <c r="AL954" s="33"/>
      <c r="AM954" s="33"/>
      <c r="AN954" s="33"/>
      <c r="AO954" s="33"/>
      <c r="AP954" s="33"/>
      <c r="AQ954" s="33"/>
      <c r="AR954" s="33"/>
      <c r="AS954" s="33"/>
      <c r="AT954" s="33"/>
      <c r="AU954" s="33"/>
      <c r="AV954" s="33"/>
      <c r="AW954" s="33"/>
      <c r="AX954" s="33"/>
      <c r="AY954" s="33"/>
      <c r="AZ954" s="33"/>
      <c r="BA954" s="33"/>
      <c r="BB954" s="33"/>
      <c r="BC954" s="33"/>
      <c r="BF954" s="28"/>
      <c r="BJ954" s="28"/>
      <c r="BK954" s="28"/>
      <c r="BL954" s="28"/>
      <c r="BM954" s="28"/>
      <c r="BN954" s="28"/>
      <c r="BO954" s="28"/>
      <c r="BP954" s="28"/>
      <c r="BQ954" s="28"/>
    </row>
    <row r="955" spans="2:69">
      <c r="B955" s="28"/>
      <c r="C955" s="28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33"/>
      <c r="AE955" s="33"/>
      <c r="AF955" s="33"/>
      <c r="AG955" s="33"/>
      <c r="AH955" s="33"/>
      <c r="AI955" s="33"/>
      <c r="AJ955" s="33"/>
      <c r="AK955" s="33"/>
      <c r="AL955" s="33"/>
      <c r="AM955" s="33"/>
      <c r="AN955" s="33"/>
      <c r="AO955" s="33"/>
      <c r="AP955" s="33"/>
      <c r="AQ955" s="33"/>
      <c r="AR955" s="33"/>
      <c r="AS955" s="33"/>
      <c r="AT955" s="33"/>
      <c r="AU955" s="33"/>
      <c r="AV955" s="33"/>
      <c r="AW955" s="33"/>
      <c r="AX955" s="33"/>
      <c r="AY955" s="33"/>
      <c r="AZ955" s="33"/>
      <c r="BA955" s="33"/>
      <c r="BB955" s="33"/>
      <c r="BC955" s="33"/>
      <c r="BF955" s="28"/>
      <c r="BJ955" s="28"/>
      <c r="BK955" s="28"/>
      <c r="BL955" s="28"/>
      <c r="BM955" s="28"/>
      <c r="BN955" s="28"/>
      <c r="BO955" s="28"/>
      <c r="BP955" s="28"/>
      <c r="BQ955" s="28"/>
    </row>
    <row r="956" spans="2:69">
      <c r="B956" s="28"/>
      <c r="C956" s="28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33"/>
      <c r="AE956" s="33"/>
      <c r="AF956" s="33"/>
      <c r="AG956" s="33"/>
      <c r="AH956" s="33"/>
      <c r="AI956" s="33"/>
      <c r="AJ956" s="33"/>
      <c r="AK956" s="33"/>
      <c r="AL956" s="33"/>
      <c r="AM956" s="33"/>
      <c r="AN956" s="33"/>
      <c r="AO956" s="33"/>
      <c r="AP956" s="33"/>
      <c r="AQ956" s="33"/>
      <c r="AR956" s="33"/>
      <c r="AS956" s="33"/>
      <c r="AT956" s="33"/>
      <c r="AU956" s="33"/>
      <c r="AV956" s="33"/>
      <c r="AW956" s="33"/>
      <c r="AX956" s="33"/>
      <c r="AY956" s="33"/>
      <c r="AZ956" s="33"/>
      <c r="BA956" s="33"/>
      <c r="BB956" s="33"/>
      <c r="BC956" s="33"/>
      <c r="BF956" s="28"/>
      <c r="BJ956" s="28"/>
      <c r="BK956" s="28"/>
      <c r="BL956" s="28"/>
      <c r="BM956" s="28"/>
      <c r="BN956" s="28"/>
      <c r="BO956" s="28"/>
      <c r="BP956" s="28"/>
      <c r="BQ956" s="28"/>
    </row>
    <row r="957" spans="2:69">
      <c r="B957" s="28"/>
      <c r="C957" s="28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33"/>
      <c r="AE957" s="33"/>
      <c r="AF957" s="33"/>
      <c r="AG957" s="33"/>
      <c r="AH957" s="33"/>
      <c r="AI957" s="33"/>
      <c r="AJ957" s="33"/>
      <c r="AK957" s="33"/>
      <c r="AL957" s="33"/>
      <c r="AM957" s="33"/>
      <c r="AN957" s="33"/>
      <c r="AO957" s="33"/>
      <c r="AP957" s="33"/>
      <c r="AQ957" s="33"/>
      <c r="AR957" s="33"/>
      <c r="AS957" s="33"/>
      <c r="AT957" s="33"/>
      <c r="AU957" s="33"/>
      <c r="AV957" s="33"/>
      <c r="AW957" s="33"/>
      <c r="AX957" s="33"/>
      <c r="AY957" s="33"/>
      <c r="AZ957" s="33"/>
      <c r="BA957" s="33"/>
      <c r="BB957" s="33"/>
      <c r="BC957" s="33"/>
      <c r="BF957" s="28"/>
      <c r="BJ957" s="28"/>
      <c r="BK957" s="28"/>
      <c r="BL957" s="28"/>
      <c r="BM957" s="28"/>
      <c r="BN957" s="28"/>
      <c r="BO957" s="28"/>
      <c r="BP957" s="28"/>
      <c r="BQ957" s="28"/>
    </row>
    <row r="958" spans="2:69">
      <c r="B958" s="28"/>
      <c r="C958" s="28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33"/>
      <c r="AE958" s="33"/>
      <c r="AF958" s="33"/>
      <c r="AG958" s="33"/>
      <c r="AH958" s="33"/>
      <c r="AI958" s="33"/>
      <c r="AJ958" s="33"/>
      <c r="AK958" s="33"/>
      <c r="AL958" s="33"/>
      <c r="AM958" s="33"/>
      <c r="AN958" s="33"/>
      <c r="AO958" s="33"/>
      <c r="AP958" s="33"/>
      <c r="AQ958" s="33"/>
      <c r="AR958" s="33"/>
      <c r="AS958" s="33"/>
      <c r="AT958" s="33"/>
      <c r="AU958" s="33"/>
      <c r="AV958" s="33"/>
      <c r="AW958" s="33"/>
      <c r="AX958" s="33"/>
      <c r="AY958" s="33"/>
      <c r="AZ958" s="33"/>
      <c r="BA958" s="33"/>
      <c r="BB958" s="33"/>
      <c r="BC958" s="33"/>
      <c r="BF958" s="28"/>
      <c r="BJ958" s="28"/>
      <c r="BK958" s="28"/>
      <c r="BL958" s="28"/>
      <c r="BM958" s="28"/>
      <c r="BN958" s="28"/>
      <c r="BO958" s="28"/>
      <c r="BP958" s="28"/>
      <c r="BQ958" s="28"/>
    </row>
    <row r="959" spans="2:69">
      <c r="B959" s="28"/>
      <c r="C959" s="28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33"/>
      <c r="AE959" s="33"/>
      <c r="AF959" s="33"/>
      <c r="AG959" s="33"/>
      <c r="AH959" s="33"/>
      <c r="AI959" s="33"/>
      <c r="AJ959" s="33"/>
      <c r="AK959" s="33"/>
      <c r="AL959" s="33"/>
      <c r="AM959" s="33"/>
      <c r="AN959" s="33"/>
      <c r="AO959" s="33"/>
      <c r="AP959" s="33"/>
      <c r="AQ959" s="33"/>
      <c r="AR959" s="33"/>
      <c r="AS959" s="33"/>
      <c r="AT959" s="33"/>
      <c r="AU959" s="33"/>
      <c r="AV959" s="33"/>
      <c r="AW959" s="33"/>
      <c r="AX959" s="33"/>
      <c r="AY959" s="33"/>
      <c r="AZ959" s="33"/>
      <c r="BA959" s="33"/>
      <c r="BB959" s="33"/>
      <c r="BC959" s="33"/>
      <c r="BF959" s="28"/>
      <c r="BJ959" s="28"/>
      <c r="BK959" s="28"/>
      <c r="BL959" s="28"/>
      <c r="BM959" s="28"/>
      <c r="BN959" s="28"/>
      <c r="BO959" s="28"/>
      <c r="BP959" s="28"/>
      <c r="BQ959" s="28"/>
    </row>
    <row r="960" spans="2:69">
      <c r="B960" s="28"/>
      <c r="C960" s="28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33"/>
      <c r="AE960" s="33"/>
      <c r="AF960" s="33"/>
      <c r="AG960" s="33"/>
      <c r="AH960" s="33"/>
      <c r="AI960" s="33"/>
      <c r="AJ960" s="33"/>
      <c r="AK960" s="33"/>
      <c r="AL960" s="33"/>
      <c r="AM960" s="33"/>
      <c r="AN960" s="33"/>
      <c r="AO960" s="33"/>
      <c r="AP960" s="33"/>
      <c r="AQ960" s="33"/>
      <c r="AR960" s="33"/>
      <c r="AS960" s="33"/>
      <c r="AT960" s="33"/>
      <c r="AU960" s="33"/>
      <c r="AV960" s="33"/>
      <c r="AW960" s="33"/>
      <c r="AX960" s="33"/>
      <c r="AY960" s="33"/>
      <c r="AZ960" s="33"/>
      <c r="BA960" s="33"/>
      <c r="BB960" s="33"/>
      <c r="BC960" s="33"/>
      <c r="BF960" s="28"/>
      <c r="BJ960" s="28"/>
      <c r="BK960" s="28"/>
      <c r="BL960" s="28"/>
      <c r="BM960" s="28"/>
      <c r="BN960" s="28"/>
      <c r="BO960" s="28"/>
      <c r="BP960" s="28"/>
      <c r="BQ960" s="28"/>
    </row>
    <row r="961" spans="2:69">
      <c r="B961" s="28"/>
      <c r="C961" s="28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33"/>
      <c r="AE961" s="33"/>
      <c r="AF961" s="33"/>
      <c r="AG961" s="33"/>
      <c r="AH961" s="33"/>
      <c r="AI961" s="33"/>
      <c r="AJ961" s="33"/>
      <c r="AK961" s="33"/>
      <c r="AL961" s="33"/>
      <c r="AM961" s="33"/>
      <c r="AN961" s="33"/>
      <c r="AO961" s="33"/>
      <c r="AP961" s="33"/>
      <c r="AQ961" s="33"/>
      <c r="AR961" s="33"/>
      <c r="AS961" s="33"/>
      <c r="AT961" s="33"/>
      <c r="AU961" s="33"/>
      <c r="AV961" s="33"/>
      <c r="AW961" s="33"/>
      <c r="AX961" s="33"/>
      <c r="AY961" s="33"/>
      <c r="AZ961" s="33"/>
      <c r="BA961" s="33"/>
      <c r="BB961" s="33"/>
      <c r="BC961" s="33"/>
      <c r="BF961" s="28"/>
      <c r="BJ961" s="28"/>
      <c r="BK961" s="28"/>
      <c r="BL961" s="28"/>
      <c r="BM961" s="28"/>
      <c r="BN961" s="28"/>
      <c r="BO961" s="28"/>
      <c r="BP961" s="28"/>
      <c r="BQ961" s="28"/>
    </row>
    <row r="962" spans="2:69">
      <c r="B962" s="28"/>
      <c r="C962" s="28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33"/>
      <c r="AE962" s="33"/>
      <c r="AF962" s="33"/>
      <c r="AG962" s="33"/>
      <c r="AH962" s="33"/>
      <c r="AI962" s="33"/>
      <c r="AJ962" s="33"/>
      <c r="AK962" s="33"/>
      <c r="AL962" s="33"/>
      <c r="AM962" s="33"/>
      <c r="AN962" s="33"/>
      <c r="AO962" s="33"/>
      <c r="AP962" s="33"/>
      <c r="AQ962" s="33"/>
      <c r="AR962" s="33"/>
      <c r="AS962" s="33"/>
      <c r="AT962" s="33"/>
      <c r="AU962" s="33"/>
      <c r="AV962" s="33"/>
      <c r="AW962" s="33"/>
      <c r="AX962" s="33"/>
      <c r="AY962" s="33"/>
      <c r="AZ962" s="33"/>
      <c r="BA962" s="33"/>
      <c r="BB962" s="33"/>
      <c r="BC962" s="33"/>
      <c r="BF962" s="28"/>
      <c r="BJ962" s="28"/>
      <c r="BK962" s="28"/>
      <c r="BL962" s="28"/>
      <c r="BM962" s="28"/>
      <c r="BN962" s="28"/>
      <c r="BO962" s="28"/>
      <c r="BP962" s="28"/>
      <c r="BQ962" s="28"/>
    </row>
    <row r="963" spans="2:69">
      <c r="B963" s="28"/>
      <c r="C963" s="28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33"/>
      <c r="AE963" s="33"/>
      <c r="AF963" s="33"/>
      <c r="AG963" s="33"/>
      <c r="AH963" s="33"/>
      <c r="AI963" s="33"/>
      <c r="AJ963" s="33"/>
      <c r="AK963" s="33"/>
      <c r="AL963" s="33"/>
      <c r="AM963" s="33"/>
      <c r="AN963" s="33"/>
      <c r="AO963" s="33"/>
      <c r="AP963" s="33"/>
      <c r="AQ963" s="33"/>
      <c r="AR963" s="33"/>
      <c r="AS963" s="33"/>
      <c r="AT963" s="33"/>
      <c r="AU963" s="33"/>
      <c r="AV963" s="33"/>
      <c r="AW963" s="33"/>
      <c r="AX963" s="33"/>
      <c r="AY963" s="33"/>
      <c r="AZ963" s="33"/>
      <c r="BA963" s="33"/>
      <c r="BB963" s="33"/>
      <c r="BC963" s="33"/>
      <c r="BF963" s="28"/>
      <c r="BJ963" s="28"/>
      <c r="BK963" s="28"/>
      <c r="BL963" s="28"/>
      <c r="BM963" s="28"/>
      <c r="BN963" s="28"/>
      <c r="BO963" s="28"/>
      <c r="BP963" s="28"/>
      <c r="BQ963" s="28"/>
    </row>
    <row r="964" spans="2:69">
      <c r="B964" s="28"/>
      <c r="C964" s="28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33"/>
      <c r="AE964" s="33"/>
      <c r="AF964" s="33"/>
      <c r="AG964" s="33"/>
      <c r="AH964" s="33"/>
      <c r="AI964" s="33"/>
      <c r="AJ964" s="33"/>
      <c r="AK964" s="33"/>
      <c r="AL964" s="33"/>
      <c r="AM964" s="33"/>
      <c r="AN964" s="33"/>
      <c r="AO964" s="33"/>
      <c r="AP964" s="33"/>
      <c r="AQ964" s="33"/>
      <c r="AR964" s="33"/>
      <c r="AS964" s="33"/>
      <c r="AT964" s="33"/>
      <c r="AU964" s="33"/>
      <c r="AV964" s="33"/>
      <c r="AW964" s="33"/>
      <c r="AX964" s="33"/>
      <c r="AY964" s="33"/>
      <c r="AZ964" s="33"/>
      <c r="BA964" s="33"/>
      <c r="BB964" s="33"/>
      <c r="BC964" s="33"/>
      <c r="BF964" s="28"/>
      <c r="BJ964" s="28"/>
      <c r="BK964" s="28"/>
      <c r="BL964" s="28"/>
      <c r="BM964" s="28"/>
      <c r="BN964" s="28"/>
      <c r="BO964" s="28"/>
      <c r="BP964" s="28"/>
      <c r="BQ964" s="28"/>
    </row>
    <row r="965" spans="2:69">
      <c r="B965" s="28"/>
      <c r="C965" s="28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33"/>
      <c r="AE965" s="33"/>
      <c r="AF965" s="33"/>
      <c r="AG965" s="33"/>
      <c r="AH965" s="33"/>
      <c r="AI965" s="33"/>
      <c r="AJ965" s="33"/>
      <c r="AK965" s="33"/>
      <c r="AL965" s="33"/>
      <c r="AM965" s="33"/>
      <c r="AN965" s="33"/>
      <c r="AO965" s="33"/>
      <c r="AP965" s="33"/>
      <c r="AQ965" s="33"/>
      <c r="AR965" s="33"/>
      <c r="AS965" s="33"/>
      <c r="AT965" s="33"/>
      <c r="AU965" s="33"/>
      <c r="AV965" s="33"/>
      <c r="AW965" s="33"/>
      <c r="AX965" s="33"/>
      <c r="AY965" s="33"/>
      <c r="AZ965" s="33"/>
      <c r="BA965" s="33"/>
      <c r="BB965" s="33"/>
      <c r="BC965" s="33"/>
      <c r="BF965" s="28"/>
      <c r="BJ965" s="28"/>
      <c r="BK965" s="28"/>
      <c r="BL965" s="28"/>
      <c r="BM965" s="28"/>
      <c r="BN965" s="28"/>
      <c r="BO965" s="28"/>
      <c r="BP965" s="28"/>
      <c r="BQ965" s="28"/>
    </row>
    <row r="966" spans="2:69">
      <c r="B966" s="28"/>
      <c r="C966" s="28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33"/>
      <c r="AE966" s="33"/>
      <c r="AF966" s="33"/>
      <c r="AG966" s="33"/>
      <c r="AH966" s="33"/>
      <c r="AI966" s="33"/>
      <c r="AJ966" s="33"/>
      <c r="AK966" s="33"/>
      <c r="AL966" s="33"/>
      <c r="AM966" s="33"/>
      <c r="AN966" s="33"/>
      <c r="AO966" s="33"/>
      <c r="AP966" s="33"/>
      <c r="AQ966" s="33"/>
      <c r="AR966" s="33"/>
      <c r="AS966" s="33"/>
      <c r="AT966" s="33"/>
      <c r="AU966" s="33"/>
      <c r="AV966" s="33"/>
      <c r="AW966" s="33"/>
      <c r="AX966" s="33"/>
      <c r="AY966" s="33"/>
      <c r="AZ966" s="33"/>
      <c r="BA966" s="33"/>
      <c r="BB966" s="33"/>
      <c r="BC966" s="33"/>
      <c r="BF966" s="28"/>
      <c r="BJ966" s="28"/>
      <c r="BK966" s="28"/>
      <c r="BL966" s="28"/>
      <c r="BM966" s="28"/>
      <c r="BN966" s="28"/>
      <c r="BO966" s="28"/>
      <c r="BP966" s="28"/>
      <c r="BQ966" s="28"/>
    </row>
    <row r="967" spans="2:69">
      <c r="B967" s="28"/>
      <c r="C967" s="28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33"/>
      <c r="AE967" s="33"/>
      <c r="AF967" s="33"/>
      <c r="AG967" s="33"/>
      <c r="AH967" s="33"/>
      <c r="AI967" s="33"/>
      <c r="AJ967" s="33"/>
      <c r="AK967" s="33"/>
      <c r="AL967" s="33"/>
      <c r="AM967" s="33"/>
      <c r="AN967" s="33"/>
      <c r="AO967" s="33"/>
      <c r="AP967" s="33"/>
      <c r="AQ967" s="33"/>
      <c r="AR967" s="33"/>
      <c r="AS967" s="33"/>
      <c r="AT967" s="33"/>
      <c r="AU967" s="33"/>
      <c r="AV967" s="33"/>
      <c r="AW967" s="33"/>
      <c r="AX967" s="33"/>
      <c r="AY967" s="33"/>
      <c r="AZ967" s="33"/>
      <c r="BA967" s="33"/>
      <c r="BB967" s="33"/>
      <c r="BC967" s="33"/>
      <c r="BF967" s="28"/>
      <c r="BJ967" s="28"/>
      <c r="BK967" s="28"/>
      <c r="BL967" s="28"/>
      <c r="BM967" s="28"/>
      <c r="BN967" s="28"/>
      <c r="BO967" s="28"/>
      <c r="BP967" s="28"/>
      <c r="BQ967" s="28"/>
    </row>
    <row r="968" spans="2:69">
      <c r="B968" s="28"/>
      <c r="C968" s="28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33"/>
      <c r="AE968" s="33"/>
      <c r="AF968" s="33"/>
      <c r="AG968" s="33"/>
      <c r="AH968" s="33"/>
      <c r="AI968" s="33"/>
      <c r="AJ968" s="33"/>
      <c r="AK968" s="33"/>
      <c r="AL968" s="33"/>
      <c r="AM968" s="33"/>
      <c r="AN968" s="33"/>
      <c r="AO968" s="33"/>
      <c r="AP968" s="33"/>
      <c r="AQ968" s="33"/>
      <c r="AR968" s="33"/>
      <c r="AS968" s="33"/>
      <c r="AT968" s="33"/>
      <c r="AU968" s="33"/>
      <c r="AV968" s="33"/>
      <c r="AW968" s="33"/>
      <c r="AX968" s="33"/>
      <c r="AY968" s="33"/>
      <c r="AZ968" s="33"/>
      <c r="BA968" s="33"/>
      <c r="BB968" s="33"/>
      <c r="BC968" s="33"/>
      <c r="BF968" s="28"/>
      <c r="BJ968" s="28"/>
      <c r="BK968" s="28"/>
      <c r="BL968" s="28"/>
      <c r="BM968" s="28"/>
      <c r="BN968" s="28"/>
      <c r="BO968" s="28"/>
      <c r="BP968" s="28"/>
      <c r="BQ968" s="28"/>
    </row>
    <row r="969" spans="2:69">
      <c r="B969" s="28"/>
      <c r="C969" s="28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33"/>
      <c r="AE969" s="33"/>
      <c r="AF969" s="33"/>
      <c r="AG969" s="33"/>
      <c r="AH969" s="33"/>
      <c r="AI969" s="33"/>
      <c r="AJ969" s="33"/>
      <c r="AK969" s="33"/>
      <c r="AL969" s="33"/>
      <c r="AM969" s="33"/>
      <c r="AN969" s="33"/>
      <c r="AO969" s="33"/>
      <c r="AP969" s="33"/>
      <c r="AQ969" s="33"/>
      <c r="AR969" s="33"/>
      <c r="AS969" s="33"/>
      <c r="AT969" s="33"/>
      <c r="AU969" s="33"/>
      <c r="AV969" s="33"/>
      <c r="AW969" s="33"/>
      <c r="AX969" s="33"/>
      <c r="AY969" s="33"/>
      <c r="AZ969" s="33"/>
      <c r="BA969" s="33"/>
      <c r="BB969" s="33"/>
      <c r="BC969" s="33"/>
      <c r="BF969" s="28"/>
      <c r="BJ969" s="28"/>
      <c r="BK969" s="28"/>
      <c r="BL969" s="28"/>
      <c r="BM969" s="28"/>
      <c r="BN969" s="28"/>
      <c r="BO969" s="28"/>
      <c r="BP969" s="28"/>
      <c r="BQ969" s="28"/>
    </row>
    <row r="970" spans="2:69">
      <c r="B970" s="28"/>
      <c r="C970" s="28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33"/>
      <c r="AE970" s="33"/>
      <c r="AF970" s="33"/>
      <c r="AG970" s="33"/>
      <c r="AH970" s="33"/>
      <c r="AI970" s="33"/>
      <c r="AJ970" s="33"/>
      <c r="AK970" s="33"/>
      <c r="AL970" s="33"/>
      <c r="AM970" s="33"/>
      <c r="AN970" s="33"/>
      <c r="AO970" s="33"/>
      <c r="AP970" s="33"/>
      <c r="AQ970" s="33"/>
      <c r="AR970" s="33"/>
      <c r="AS970" s="33"/>
      <c r="AT970" s="33"/>
      <c r="AU970" s="33"/>
      <c r="AV970" s="33"/>
      <c r="AW970" s="33"/>
      <c r="AX970" s="33"/>
      <c r="AY970" s="33"/>
      <c r="AZ970" s="33"/>
      <c r="BA970" s="33"/>
      <c r="BB970" s="33"/>
      <c r="BC970" s="33"/>
      <c r="BF970" s="28"/>
      <c r="BJ970" s="28"/>
      <c r="BK970" s="28"/>
      <c r="BL970" s="28"/>
      <c r="BM970" s="28"/>
      <c r="BN970" s="28"/>
      <c r="BO970" s="28"/>
      <c r="BP970" s="28"/>
      <c r="BQ970" s="28"/>
    </row>
    <row r="971" spans="2:69">
      <c r="B971" s="28"/>
      <c r="C971" s="28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33"/>
      <c r="AE971" s="33"/>
      <c r="AF971" s="33"/>
      <c r="AG971" s="33"/>
      <c r="AH971" s="33"/>
      <c r="AI971" s="33"/>
      <c r="AJ971" s="33"/>
      <c r="AK971" s="33"/>
      <c r="AL971" s="33"/>
      <c r="AM971" s="33"/>
      <c r="AN971" s="33"/>
      <c r="AO971" s="33"/>
      <c r="AP971" s="33"/>
      <c r="AQ971" s="33"/>
      <c r="AR971" s="33"/>
      <c r="AS971" s="33"/>
      <c r="AT971" s="33"/>
      <c r="AU971" s="33"/>
      <c r="AV971" s="33"/>
      <c r="AW971" s="33"/>
      <c r="AX971" s="33"/>
      <c r="AY971" s="33"/>
      <c r="AZ971" s="33"/>
      <c r="BA971" s="33"/>
      <c r="BB971" s="33"/>
      <c r="BC971" s="33"/>
      <c r="BF971" s="28"/>
      <c r="BJ971" s="28"/>
      <c r="BK971" s="28"/>
      <c r="BL971" s="28"/>
      <c r="BM971" s="28"/>
      <c r="BN971" s="28"/>
      <c r="BO971" s="28"/>
      <c r="BP971" s="28"/>
      <c r="BQ971" s="28"/>
    </row>
    <row r="972" spans="2:69">
      <c r="B972" s="28"/>
      <c r="C972" s="28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33"/>
      <c r="AE972" s="33"/>
      <c r="AF972" s="33"/>
      <c r="AG972" s="33"/>
      <c r="AH972" s="33"/>
      <c r="AI972" s="33"/>
      <c r="AJ972" s="33"/>
      <c r="AK972" s="33"/>
      <c r="AL972" s="33"/>
      <c r="AM972" s="33"/>
      <c r="AN972" s="33"/>
      <c r="AO972" s="33"/>
      <c r="AP972" s="33"/>
      <c r="AQ972" s="33"/>
      <c r="AR972" s="33"/>
      <c r="AS972" s="33"/>
      <c r="AT972" s="33"/>
      <c r="AU972" s="33"/>
      <c r="AV972" s="33"/>
      <c r="AW972" s="33"/>
      <c r="AX972" s="33"/>
      <c r="AY972" s="33"/>
      <c r="AZ972" s="33"/>
      <c r="BA972" s="33"/>
      <c r="BB972" s="33"/>
      <c r="BC972" s="33"/>
      <c r="BF972" s="28"/>
      <c r="BJ972" s="28"/>
      <c r="BK972" s="28"/>
      <c r="BL972" s="28"/>
      <c r="BM972" s="28"/>
      <c r="BN972" s="28"/>
      <c r="BO972" s="28"/>
      <c r="BP972" s="28"/>
      <c r="BQ972" s="28"/>
    </row>
    <row r="973" spans="2:69">
      <c r="B973" s="28"/>
      <c r="C973" s="28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33"/>
      <c r="AE973" s="33"/>
      <c r="AF973" s="33"/>
      <c r="AG973" s="33"/>
      <c r="AH973" s="33"/>
      <c r="AI973" s="33"/>
      <c r="AJ973" s="33"/>
      <c r="AK973" s="33"/>
      <c r="AL973" s="33"/>
      <c r="AM973" s="33"/>
      <c r="AN973" s="33"/>
      <c r="AO973" s="33"/>
      <c r="AP973" s="33"/>
      <c r="AQ973" s="33"/>
      <c r="AR973" s="33"/>
      <c r="AS973" s="33"/>
      <c r="AT973" s="33"/>
      <c r="AU973" s="33"/>
      <c r="AV973" s="33"/>
      <c r="AW973" s="33"/>
      <c r="AX973" s="33"/>
      <c r="AY973" s="33"/>
      <c r="AZ973" s="33"/>
      <c r="BA973" s="33"/>
      <c r="BB973" s="33"/>
      <c r="BC973" s="33"/>
      <c r="BF973" s="28"/>
      <c r="BJ973" s="28"/>
      <c r="BK973" s="28"/>
      <c r="BL973" s="28"/>
      <c r="BM973" s="28"/>
      <c r="BN973" s="28"/>
      <c r="BO973" s="28"/>
      <c r="BP973" s="28"/>
      <c r="BQ973" s="28"/>
    </row>
    <row r="974" spans="2:69">
      <c r="B974" s="28"/>
      <c r="C974" s="28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33"/>
      <c r="AE974" s="33"/>
      <c r="AF974" s="33"/>
      <c r="AG974" s="33"/>
      <c r="AH974" s="33"/>
      <c r="AI974" s="33"/>
      <c r="AJ974" s="33"/>
      <c r="AK974" s="33"/>
      <c r="AL974" s="33"/>
      <c r="AM974" s="33"/>
      <c r="AN974" s="33"/>
      <c r="AO974" s="33"/>
      <c r="AP974" s="33"/>
      <c r="AQ974" s="33"/>
      <c r="AR974" s="33"/>
      <c r="AS974" s="33"/>
      <c r="AT974" s="33"/>
      <c r="AU974" s="33"/>
      <c r="AV974" s="33"/>
      <c r="AW974" s="33"/>
      <c r="AX974" s="33"/>
      <c r="AY974" s="33"/>
      <c r="AZ974" s="33"/>
      <c r="BA974" s="33"/>
      <c r="BB974" s="33"/>
      <c r="BC974" s="33"/>
      <c r="BF974" s="28"/>
      <c r="BJ974" s="28"/>
      <c r="BK974" s="28"/>
      <c r="BL974" s="28"/>
      <c r="BM974" s="28"/>
      <c r="BN974" s="28"/>
      <c r="BO974" s="28"/>
      <c r="BP974" s="28"/>
      <c r="BQ974" s="28"/>
    </row>
    <row r="975" spans="2:69">
      <c r="B975" s="28"/>
      <c r="C975" s="28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33"/>
      <c r="AE975" s="33"/>
      <c r="AF975" s="33"/>
      <c r="AG975" s="33"/>
      <c r="AH975" s="33"/>
      <c r="AI975" s="33"/>
      <c r="AJ975" s="33"/>
      <c r="AK975" s="33"/>
      <c r="AL975" s="33"/>
      <c r="AM975" s="33"/>
      <c r="AN975" s="33"/>
      <c r="AO975" s="33"/>
      <c r="AP975" s="33"/>
      <c r="AQ975" s="33"/>
      <c r="AR975" s="33"/>
      <c r="AS975" s="33"/>
      <c r="AT975" s="33"/>
      <c r="AU975" s="33"/>
      <c r="AV975" s="33"/>
      <c r="AW975" s="33"/>
      <c r="AX975" s="33"/>
      <c r="AY975" s="33"/>
      <c r="AZ975" s="33"/>
      <c r="BA975" s="33"/>
      <c r="BB975" s="33"/>
      <c r="BC975" s="33"/>
      <c r="BF975" s="28"/>
      <c r="BJ975" s="28"/>
      <c r="BK975" s="28"/>
      <c r="BL975" s="28"/>
      <c r="BM975" s="28"/>
      <c r="BN975" s="28"/>
      <c r="BO975" s="28"/>
      <c r="BP975" s="28"/>
      <c r="BQ975" s="28"/>
    </row>
    <row r="976" spans="2:69">
      <c r="B976" s="28"/>
      <c r="C976" s="28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33"/>
      <c r="AE976" s="33"/>
      <c r="AF976" s="33"/>
      <c r="AG976" s="33"/>
      <c r="AH976" s="33"/>
      <c r="AI976" s="33"/>
      <c r="AJ976" s="33"/>
      <c r="AK976" s="33"/>
      <c r="AL976" s="33"/>
      <c r="AM976" s="33"/>
      <c r="AN976" s="33"/>
      <c r="AO976" s="33"/>
      <c r="AP976" s="33"/>
      <c r="AQ976" s="33"/>
      <c r="AR976" s="33"/>
      <c r="AS976" s="33"/>
      <c r="AT976" s="33"/>
      <c r="AU976" s="33"/>
      <c r="AV976" s="33"/>
      <c r="AW976" s="33"/>
      <c r="AX976" s="33"/>
      <c r="AY976" s="33"/>
      <c r="AZ976" s="33"/>
      <c r="BA976" s="33"/>
      <c r="BB976" s="33"/>
      <c r="BC976" s="33"/>
      <c r="BF976" s="28"/>
      <c r="BJ976" s="28"/>
      <c r="BK976" s="28"/>
      <c r="BL976" s="28"/>
      <c r="BM976" s="28"/>
      <c r="BN976" s="28"/>
      <c r="BO976" s="28"/>
      <c r="BP976" s="28"/>
      <c r="BQ976" s="28"/>
    </row>
    <row r="977" spans="2:69">
      <c r="B977" s="28"/>
      <c r="C977" s="28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33"/>
      <c r="AE977" s="33"/>
      <c r="AF977" s="33"/>
      <c r="AG977" s="33"/>
      <c r="AH977" s="33"/>
      <c r="AI977" s="33"/>
      <c r="AJ977" s="33"/>
      <c r="AK977" s="33"/>
      <c r="AL977" s="33"/>
      <c r="AM977" s="33"/>
      <c r="AN977" s="33"/>
      <c r="AO977" s="33"/>
      <c r="AP977" s="33"/>
      <c r="AQ977" s="33"/>
      <c r="AR977" s="33"/>
      <c r="AS977" s="33"/>
      <c r="AT977" s="33"/>
      <c r="AU977" s="33"/>
      <c r="AV977" s="33"/>
      <c r="AW977" s="33"/>
      <c r="AX977" s="33"/>
      <c r="AY977" s="33"/>
      <c r="AZ977" s="33"/>
      <c r="BA977" s="33"/>
      <c r="BB977" s="33"/>
      <c r="BC977" s="33"/>
      <c r="BF977" s="28"/>
      <c r="BJ977" s="28"/>
      <c r="BK977" s="28"/>
      <c r="BL977" s="28"/>
      <c r="BM977" s="28"/>
      <c r="BN977" s="28"/>
      <c r="BO977" s="28"/>
      <c r="BP977" s="28"/>
      <c r="BQ977" s="28"/>
    </row>
    <row r="978" spans="2:69">
      <c r="B978" s="28"/>
      <c r="C978" s="28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33"/>
      <c r="AE978" s="33"/>
      <c r="AF978" s="33"/>
      <c r="AG978" s="33"/>
      <c r="AH978" s="33"/>
      <c r="AI978" s="33"/>
      <c r="AJ978" s="33"/>
      <c r="AK978" s="33"/>
      <c r="AL978" s="33"/>
      <c r="AM978" s="33"/>
      <c r="AN978" s="33"/>
      <c r="AO978" s="33"/>
      <c r="AP978" s="33"/>
      <c r="AQ978" s="33"/>
      <c r="AR978" s="33"/>
      <c r="AS978" s="33"/>
      <c r="AT978" s="33"/>
      <c r="AU978" s="33"/>
      <c r="AV978" s="33"/>
      <c r="AW978" s="33"/>
      <c r="AX978" s="33"/>
      <c r="AY978" s="33"/>
      <c r="AZ978" s="33"/>
      <c r="BA978" s="33"/>
      <c r="BB978" s="33"/>
      <c r="BC978" s="33"/>
      <c r="BF978" s="28"/>
      <c r="BJ978" s="28"/>
      <c r="BK978" s="28"/>
      <c r="BL978" s="28"/>
      <c r="BM978" s="28"/>
      <c r="BN978" s="28"/>
      <c r="BO978" s="28"/>
      <c r="BP978" s="28"/>
      <c r="BQ978" s="28"/>
    </row>
    <row r="979" spans="2:69">
      <c r="B979" s="28"/>
      <c r="C979" s="28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33"/>
      <c r="AE979" s="33"/>
      <c r="AF979" s="33"/>
      <c r="AG979" s="33"/>
      <c r="AH979" s="33"/>
      <c r="AI979" s="33"/>
      <c r="AJ979" s="33"/>
      <c r="AK979" s="33"/>
      <c r="AL979" s="33"/>
      <c r="AM979" s="33"/>
      <c r="AN979" s="33"/>
      <c r="AO979" s="33"/>
      <c r="AP979" s="33"/>
      <c r="AQ979" s="33"/>
      <c r="AR979" s="33"/>
      <c r="AS979" s="33"/>
      <c r="AT979" s="33"/>
      <c r="AU979" s="33"/>
      <c r="AV979" s="33"/>
      <c r="AW979" s="33"/>
      <c r="AX979" s="33"/>
      <c r="AY979" s="33"/>
      <c r="AZ979" s="33"/>
      <c r="BA979" s="33"/>
      <c r="BB979" s="33"/>
      <c r="BC979" s="33"/>
      <c r="BF979" s="28"/>
      <c r="BJ979" s="28"/>
      <c r="BK979" s="28"/>
      <c r="BL979" s="28"/>
      <c r="BM979" s="28"/>
      <c r="BN979" s="28"/>
      <c r="BO979" s="28"/>
      <c r="BP979" s="28"/>
      <c r="BQ979" s="28"/>
    </row>
    <row r="980" spans="2:69">
      <c r="B980" s="28"/>
      <c r="C980" s="28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33"/>
      <c r="AE980" s="33"/>
      <c r="AF980" s="33"/>
      <c r="AG980" s="33"/>
      <c r="AH980" s="33"/>
      <c r="AI980" s="33"/>
      <c r="AJ980" s="33"/>
      <c r="AK980" s="33"/>
      <c r="AL980" s="33"/>
      <c r="AM980" s="33"/>
      <c r="AN980" s="33"/>
      <c r="AO980" s="33"/>
      <c r="AP980" s="33"/>
      <c r="AQ980" s="33"/>
      <c r="AR980" s="33"/>
      <c r="AS980" s="33"/>
      <c r="AT980" s="33"/>
      <c r="AU980" s="33"/>
      <c r="AV980" s="33"/>
      <c r="AW980" s="33"/>
      <c r="AX980" s="33"/>
      <c r="AY980" s="33"/>
      <c r="AZ980" s="33"/>
      <c r="BA980" s="33"/>
      <c r="BB980" s="33"/>
      <c r="BC980" s="33"/>
      <c r="BF980" s="28"/>
      <c r="BJ980" s="28"/>
      <c r="BK980" s="28"/>
      <c r="BL980" s="28"/>
      <c r="BM980" s="28"/>
      <c r="BN980" s="28"/>
      <c r="BO980" s="28"/>
      <c r="BP980" s="28"/>
      <c r="BQ980" s="28"/>
    </row>
    <row r="981" spans="2:69">
      <c r="B981" s="28"/>
      <c r="C981" s="28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33"/>
      <c r="AE981" s="33"/>
      <c r="AF981" s="33"/>
      <c r="AG981" s="33"/>
      <c r="AH981" s="33"/>
      <c r="AI981" s="33"/>
      <c r="AJ981" s="33"/>
      <c r="AK981" s="33"/>
      <c r="AL981" s="33"/>
      <c r="AM981" s="33"/>
      <c r="AN981" s="33"/>
      <c r="AO981" s="33"/>
      <c r="AP981" s="33"/>
      <c r="AQ981" s="33"/>
      <c r="AR981" s="33"/>
      <c r="AS981" s="33"/>
      <c r="AT981" s="33"/>
      <c r="AU981" s="33"/>
      <c r="AV981" s="33"/>
      <c r="AW981" s="33"/>
      <c r="AX981" s="33"/>
      <c r="AY981" s="33"/>
      <c r="AZ981" s="33"/>
      <c r="BA981" s="33"/>
      <c r="BB981" s="33"/>
      <c r="BC981" s="33"/>
      <c r="BF981" s="28"/>
      <c r="BJ981" s="28"/>
      <c r="BK981" s="28"/>
      <c r="BL981" s="28"/>
      <c r="BM981" s="28"/>
      <c r="BN981" s="28"/>
      <c r="BO981" s="28"/>
      <c r="BP981" s="28"/>
      <c r="BQ981" s="28"/>
    </row>
    <row r="982" spans="2:69">
      <c r="B982" s="28"/>
      <c r="C982" s="28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33"/>
      <c r="AE982" s="33"/>
      <c r="AF982" s="33"/>
      <c r="AG982" s="33"/>
      <c r="AH982" s="33"/>
      <c r="AI982" s="33"/>
      <c r="AJ982" s="33"/>
      <c r="AK982" s="33"/>
      <c r="AL982" s="33"/>
      <c r="AM982" s="33"/>
      <c r="AN982" s="33"/>
      <c r="AO982" s="33"/>
      <c r="AP982" s="33"/>
      <c r="AQ982" s="33"/>
      <c r="AR982" s="33"/>
      <c r="AS982" s="33"/>
      <c r="AT982" s="33"/>
      <c r="AU982" s="33"/>
      <c r="AV982" s="33"/>
      <c r="AW982" s="33"/>
      <c r="AX982" s="33"/>
      <c r="AY982" s="33"/>
      <c r="AZ982" s="33"/>
      <c r="BA982" s="33"/>
      <c r="BB982" s="33"/>
      <c r="BC982" s="33"/>
      <c r="BF982" s="28"/>
      <c r="BJ982" s="28"/>
      <c r="BK982" s="28"/>
      <c r="BL982" s="28"/>
      <c r="BM982" s="28"/>
      <c r="BN982" s="28"/>
      <c r="BO982" s="28"/>
      <c r="BP982" s="28"/>
      <c r="BQ982" s="28"/>
    </row>
    <row r="983" spans="2:69">
      <c r="B983" s="28"/>
      <c r="C983" s="28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33"/>
      <c r="AE983" s="33"/>
      <c r="AF983" s="33"/>
      <c r="AG983" s="33"/>
      <c r="AH983" s="33"/>
      <c r="AI983" s="33"/>
      <c r="AJ983" s="33"/>
      <c r="AK983" s="33"/>
      <c r="AL983" s="33"/>
      <c r="AM983" s="33"/>
      <c r="AN983" s="33"/>
      <c r="AO983" s="33"/>
      <c r="AP983" s="33"/>
      <c r="AQ983" s="33"/>
      <c r="AR983" s="33"/>
      <c r="AS983" s="33"/>
      <c r="AT983" s="33"/>
      <c r="AU983" s="33"/>
      <c r="AV983" s="33"/>
      <c r="AW983" s="33"/>
      <c r="AX983" s="33"/>
      <c r="AY983" s="33"/>
      <c r="AZ983" s="33"/>
      <c r="BA983" s="33"/>
      <c r="BB983" s="33"/>
      <c r="BC983" s="33"/>
      <c r="BF983" s="28"/>
      <c r="BJ983" s="28"/>
      <c r="BK983" s="28"/>
      <c r="BL983" s="28"/>
      <c r="BM983" s="28"/>
      <c r="BN983" s="28"/>
      <c r="BO983" s="28"/>
      <c r="BP983" s="28"/>
      <c r="BQ983" s="28"/>
    </row>
    <row r="984" spans="2:69">
      <c r="B984" s="28"/>
      <c r="C984" s="28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33"/>
      <c r="AE984" s="33"/>
      <c r="AF984" s="33"/>
      <c r="AG984" s="33"/>
      <c r="AH984" s="33"/>
      <c r="AI984" s="33"/>
      <c r="AJ984" s="33"/>
      <c r="AK984" s="33"/>
      <c r="AL984" s="33"/>
      <c r="AM984" s="33"/>
      <c r="AN984" s="33"/>
      <c r="AO984" s="33"/>
      <c r="AP984" s="33"/>
      <c r="AQ984" s="33"/>
      <c r="AR984" s="33"/>
      <c r="AS984" s="33"/>
      <c r="AT984" s="33"/>
      <c r="AU984" s="33"/>
      <c r="AV984" s="33"/>
      <c r="AW984" s="33"/>
      <c r="AX984" s="33"/>
      <c r="AY984" s="33"/>
      <c r="AZ984" s="33"/>
      <c r="BA984" s="33"/>
      <c r="BB984" s="33"/>
      <c r="BC984" s="33"/>
      <c r="BF984" s="28"/>
      <c r="BJ984" s="28"/>
      <c r="BK984" s="28"/>
      <c r="BL984" s="28"/>
      <c r="BM984" s="28"/>
      <c r="BN984" s="28"/>
      <c r="BO984" s="28"/>
      <c r="BP984" s="28"/>
      <c r="BQ984" s="28"/>
    </row>
    <row r="985" spans="2:69">
      <c r="B985" s="28"/>
      <c r="C985" s="28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33"/>
      <c r="AE985" s="33"/>
      <c r="AF985" s="33"/>
      <c r="AG985" s="33"/>
      <c r="AH985" s="33"/>
      <c r="AI985" s="33"/>
      <c r="AJ985" s="33"/>
      <c r="AK985" s="33"/>
      <c r="AL985" s="33"/>
      <c r="AM985" s="33"/>
      <c r="AN985" s="33"/>
      <c r="AO985" s="33"/>
      <c r="AP985" s="33"/>
      <c r="AQ985" s="33"/>
      <c r="AR985" s="33"/>
      <c r="AS985" s="33"/>
      <c r="AT985" s="33"/>
      <c r="AU985" s="33"/>
      <c r="AV985" s="33"/>
      <c r="AW985" s="33"/>
      <c r="AX985" s="33"/>
      <c r="AY985" s="33"/>
      <c r="AZ985" s="33"/>
      <c r="BA985" s="33"/>
      <c r="BB985" s="33"/>
      <c r="BC985" s="33"/>
      <c r="BF985" s="28"/>
      <c r="BJ985" s="28"/>
      <c r="BK985" s="28"/>
      <c r="BL985" s="28"/>
      <c r="BM985" s="28"/>
      <c r="BN985" s="28"/>
      <c r="BO985" s="28"/>
      <c r="BP985" s="28"/>
      <c r="BQ985" s="28"/>
    </row>
    <row r="986" spans="2:69">
      <c r="B986" s="28"/>
      <c r="C986" s="28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33"/>
      <c r="AE986" s="33"/>
      <c r="AF986" s="33"/>
      <c r="AG986" s="33"/>
      <c r="AH986" s="33"/>
      <c r="AI986" s="33"/>
      <c r="AJ986" s="33"/>
      <c r="AK986" s="33"/>
      <c r="AL986" s="33"/>
      <c r="AM986" s="33"/>
      <c r="AN986" s="33"/>
      <c r="AO986" s="33"/>
      <c r="AP986" s="33"/>
      <c r="AQ986" s="33"/>
      <c r="AR986" s="33"/>
      <c r="AS986" s="33"/>
      <c r="AT986" s="33"/>
      <c r="AU986" s="33"/>
      <c r="AV986" s="33"/>
      <c r="AW986" s="33"/>
      <c r="AX986" s="33"/>
      <c r="AY986" s="33"/>
      <c r="AZ986" s="33"/>
      <c r="BA986" s="33"/>
      <c r="BB986" s="33"/>
      <c r="BC986" s="33"/>
      <c r="BF986" s="28"/>
      <c r="BJ986" s="28"/>
      <c r="BK986" s="28"/>
      <c r="BL986" s="28"/>
      <c r="BM986" s="28"/>
      <c r="BN986" s="28"/>
      <c r="BO986" s="28"/>
      <c r="BP986" s="28"/>
      <c r="BQ986" s="28"/>
    </row>
    <row r="987" spans="2:69">
      <c r="B987" s="28"/>
      <c r="C987" s="28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33"/>
      <c r="AE987" s="33"/>
      <c r="AF987" s="33"/>
      <c r="AG987" s="33"/>
      <c r="AH987" s="33"/>
      <c r="AI987" s="33"/>
      <c r="AJ987" s="33"/>
      <c r="AK987" s="33"/>
      <c r="AL987" s="33"/>
      <c r="AM987" s="33"/>
      <c r="AN987" s="33"/>
      <c r="AO987" s="33"/>
      <c r="AP987" s="33"/>
      <c r="AQ987" s="33"/>
      <c r="AR987" s="33"/>
      <c r="AS987" s="33"/>
      <c r="AT987" s="33"/>
      <c r="AU987" s="33"/>
      <c r="AV987" s="33"/>
      <c r="AW987" s="33"/>
      <c r="AX987" s="33"/>
      <c r="AY987" s="33"/>
      <c r="AZ987" s="33"/>
      <c r="BA987" s="33"/>
      <c r="BB987" s="33"/>
      <c r="BC987" s="33"/>
      <c r="BF987" s="28"/>
      <c r="BJ987" s="28"/>
      <c r="BK987" s="28"/>
      <c r="BL987" s="28"/>
      <c r="BM987" s="28"/>
      <c r="BN987" s="28"/>
      <c r="BO987" s="28"/>
      <c r="BP987" s="28"/>
      <c r="BQ987" s="28"/>
    </row>
    <row r="988" spans="2:69">
      <c r="B988" s="28"/>
      <c r="C988" s="28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33"/>
      <c r="AE988" s="33"/>
      <c r="AF988" s="33"/>
      <c r="AG988" s="33"/>
      <c r="AH988" s="33"/>
      <c r="AI988" s="33"/>
      <c r="AJ988" s="33"/>
      <c r="AK988" s="33"/>
      <c r="AL988" s="33"/>
      <c r="AM988" s="33"/>
      <c r="AN988" s="33"/>
      <c r="AO988" s="33"/>
      <c r="AP988" s="33"/>
      <c r="AQ988" s="33"/>
      <c r="AR988" s="33"/>
      <c r="AS988" s="33"/>
      <c r="AT988" s="33"/>
      <c r="AU988" s="33"/>
      <c r="AV988" s="33"/>
      <c r="AW988" s="33"/>
      <c r="AX988" s="33"/>
      <c r="AY988" s="33"/>
      <c r="AZ988" s="33"/>
      <c r="BA988" s="33"/>
      <c r="BB988" s="33"/>
      <c r="BC988" s="33"/>
      <c r="BF988" s="28"/>
      <c r="BJ988" s="28"/>
      <c r="BK988" s="28"/>
      <c r="BL988" s="28"/>
      <c r="BM988" s="28"/>
      <c r="BN988" s="28"/>
      <c r="BO988" s="28"/>
      <c r="BP988" s="28"/>
      <c r="BQ988" s="28"/>
    </row>
    <row r="989" spans="2:69">
      <c r="B989" s="28"/>
      <c r="C989" s="28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33"/>
      <c r="AE989" s="33"/>
      <c r="AF989" s="33"/>
      <c r="AG989" s="33"/>
      <c r="AH989" s="33"/>
      <c r="AI989" s="33"/>
      <c r="AJ989" s="33"/>
      <c r="AK989" s="33"/>
      <c r="AL989" s="33"/>
      <c r="AM989" s="33"/>
      <c r="AN989" s="33"/>
      <c r="AO989" s="33"/>
      <c r="AP989" s="33"/>
      <c r="AQ989" s="33"/>
      <c r="AR989" s="33"/>
      <c r="AS989" s="33"/>
      <c r="AT989" s="33"/>
      <c r="AU989" s="33"/>
      <c r="AV989" s="33"/>
      <c r="AW989" s="33"/>
      <c r="AX989" s="33"/>
      <c r="AY989" s="33"/>
      <c r="AZ989" s="33"/>
      <c r="BA989" s="33"/>
      <c r="BB989" s="33"/>
      <c r="BC989" s="33"/>
      <c r="BF989" s="28"/>
      <c r="BJ989" s="28"/>
      <c r="BK989" s="28"/>
      <c r="BL989" s="28"/>
      <c r="BM989" s="28"/>
      <c r="BN989" s="28"/>
      <c r="BO989" s="28"/>
      <c r="BP989" s="28"/>
      <c r="BQ989" s="28"/>
    </row>
    <row r="990" spans="2:69">
      <c r="B990" s="28"/>
      <c r="C990" s="28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33"/>
      <c r="AE990" s="33"/>
      <c r="AF990" s="33"/>
      <c r="AG990" s="33"/>
      <c r="AH990" s="33"/>
      <c r="AI990" s="33"/>
      <c r="AJ990" s="33"/>
      <c r="AK990" s="33"/>
      <c r="AL990" s="33"/>
      <c r="AM990" s="33"/>
      <c r="AN990" s="33"/>
      <c r="AO990" s="33"/>
      <c r="AP990" s="33"/>
      <c r="AQ990" s="33"/>
      <c r="AR990" s="33"/>
      <c r="AS990" s="33"/>
      <c r="AT990" s="33"/>
      <c r="AU990" s="33"/>
      <c r="AV990" s="33"/>
      <c r="AW990" s="33"/>
      <c r="AX990" s="33"/>
      <c r="AY990" s="33"/>
      <c r="AZ990" s="33"/>
      <c r="BA990" s="33"/>
      <c r="BB990" s="33"/>
      <c r="BC990" s="33"/>
      <c r="BF990" s="28"/>
      <c r="BJ990" s="28"/>
      <c r="BK990" s="28"/>
      <c r="BL990" s="28"/>
      <c r="BM990" s="28"/>
      <c r="BN990" s="28"/>
      <c r="BO990" s="28"/>
      <c r="BP990" s="28"/>
      <c r="BQ990" s="28"/>
    </row>
    <row r="991" spans="2:69">
      <c r="B991" s="28"/>
      <c r="C991" s="28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Z991" s="28"/>
      <c r="AA991" s="28"/>
      <c r="AB991" s="28"/>
      <c r="AC991" s="28"/>
      <c r="AD991" s="33"/>
      <c r="AE991" s="33"/>
      <c r="AF991" s="33"/>
      <c r="AG991" s="33"/>
      <c r="AH991" s="33"/>
      <c r="AI991" s="33"/>
      <c r="AJ991" s="33"/>
      <c r="AK991" s="33"/>
      <c r="AL991" s="33"/>
      <c r="AM991" s="33"/>
      <c r="AN991" s="33"/>
      <c r="AO991" s="33"/>
      <c r="AP991" s="33"/>
      <c r="AQ991" s="33"/>
      <c r="AR991" s="33"/>
      <c r="AS991" s="33"/>
      <c r="AT991" s="33"/>
      <c r="AU991" s="33"/>
      <c r="AV991" s="33"/>
      <c r="AW991" s="33"/>
      <c r="AX991" s="33"/>
      <c r="AY991" s="33"/>
      <c r="AZ991" s="33"/>
      <c r="BA991" s="33"/>
      <c r="BB991" s="33"/>
      <c r="BC991" s="33"/>
      <c r="BF991" s="28"/>
      <c r="BJ991" s="28"/>
      <c r="BK991" s="28"/>
      <c r="BL991" s="28"/>
      <c r="BM991" s="28"/>
      <c r="BN991" s="28"/>
      <c r="BO991" s="28"/>
      <c r="BP991" s="28"/>
      <c r="BQ991" s="28"/>
    </row>
    <row r="992" spans="2:69">
      <c r="M992" s="28"/>
      <c r="Z992" s="28"/>
      <c r="AA992" s="28"/>
      <c r="AB992" s="28"/>
      <c r="AC992" s="28"/>
      <c r="AD992" s="33"/>
      <c r="AE992" s="33"/>
      <c r="AF992" s="33"/>
      <c r="AG992" s="33"/>
      <c r="AH992" s="33"/>
      <c r="AI992" s="33"/>
      <c r="AJ992" s="33"/>
      <c r="AK992" s="33"/>
      <c r="AL992" s="33"/>
      <c r="AM992" s="33"/>
      <c r="AN992" s="33"/>
      <c r="AO992" s="33"/>
      <c r="AP992" s="33"/>
      <c r="AQ992" s="33"/>
      <c r="AR992" s="33"/>
      <c r="AS992" s="33"/>
      <c r="AT992" s="33"/>
      <c r="AU992" s="33"/>
      <c r="AV992" s="33"/>
      <c r="AW992" s="33"/>
      <c r="AX992" s="33"/>
      <c r="AY992" s="33"/>
      <c r="AZ992" s="33"/>
      <c r="BA992" s="33"/>
      <c r="BB992" s="33"/>
      <c r="BC992" s="33"/>
      <c r="BF992" s="28"/>
      <c r="BJ992" s="28"/>
      <c r="BK992" s="28"/>
      <c r="BL992" s="28"/>
      <c r="BM992" s="28"/>
      <c r="BN992" s="28"/>
      <c r="BO992" s="28"/>
      <c r="BP992" s="28"/>
      <c r="BQ992" s="28"/>
    </row>
    <row r="993" spans="13:69">
      <c r="M993" s="28"/>
      <c r="Z993" s="28"/>
      <c r="AA993" s="28"/>
      <c r="AB993" s="28"/>
      <c r="AC993" s="28"/>
      <c r="AD993" s="33"/>
      <c r="AE993" s="33"/>
      <c r="AF993" s="33"/>
      <c r="AG993" s="33"/>
      <c r="AH993" s="33"/>
      <c r="AI993" s="33"/>
      <c r="AJ993" s="33"/>
      <c r="AK993" s="33"/>
      <c r="AL993" s="33"/>
      <c r="AM993" s="33"/>
      <c r="AN993" s="33"/>
      <c r="AO993" s="33"/>
      <c r="AP993" s="33"/>
      <c r="AQ993" s="33"/>
      <c r="AR993" s="33"/>
      <c r="AS993" s="33"/>
      <c r="AT993" s="33"/>
      <c r="AU993" s="33"/>
      <c r="AV993" s="33"/>
      <c r="AW993" s="33"/>
      <c r="AX993" s="33"/>
      <c r="AY993" s="33"/>
      <c r="AZ993" s="33"/>
      <c r="BA993" s="33"/>
      <c r="BB993" s="33"/>
      <c r="BC993" s="33"/>
      <c r="BF993" s="28"/>
      <c r="BJ993" s="28"/>
      <c r="BK993" s="28"/>
      <c r="BL993" s="28"/>
      <c r="BM993" s="28"/>
      <c r="BN993" s="28"/>
      <c r="BO993" s="28"/>
      <c r="BP993" s="28"/>
      <c r="BQ993" s="28"/>
    </row>
    <row r="994" spans="13:69">
      <c r="M994" s="28"/>
      <c r="Z994" s="28"/>
      <c r="AA994" s="28"/>
      <c r="AB994" s="28"/>
      <c r="AC994" s="28"/>
      <c r="AD994" s="33"/>
      <c r="AE994" s="33"/>
      <c r="AF994" s="33"/>
      <c r="AG994" s="33"/>
      <c r="AH994" s="33"/>
      <c r="AI994" s="33"/>
      <c r="AJ994" s="33"/>
      <c r="AK994" s="33"/>
      <c r="AL994" s="33"/>
      <c r="AM994" s="33"/>
      <c r="AN994" s="33"/>
      <c r="AO994" s="33"/>
      <c r="AP994" s="33"/>
      <c r="AQ994" s="33"/>
      <c r="AR994" s="33"/>
      <c r="AS994" s="33"/>
      <c r="AT994" s="33"/>
      <c r="AU994" s="33"/>
      <c r="AV994" s="33"/>
      <c r="AW994" s="33"/>
      <c r="AX994" s="33"/>
      <c r="AY994" s="33"/>
      <c r="AZ994" s="33"/>
      <c r="BA994" s="33"/>
      <c r="BB994" s="33"/>
      <c r="BC994" s="33"/>
      <c r="BF994" s="28"/>
      <c r="BJ994" s="28"/>
      <c r="BK994" s="28"/>
      <c r="BL994" s="28"/>
      <c r="BM994" s="28"/>
      <c r="BN994" s="28"/>
      <c r="BO994" s="28"/>
      <c r="BP994" s="28"/>
      <c r="BQ994" s="28"/>
    </row>
    <row r="995" spans="13:69">
      <c r="M995" s="28"/>
      <c r="Z995" s="28"/>
      <c r="AA995" s="28"/>
      <c r="AB995" s="28"/>
      <c r="AC995" s="28"/>
      <c r="AD995" s="33"/>
      <c r="AE995" s="33"/>
      <c r="AF995" s="33"/>
      <c r="AG995" s="33"/>
      <c r="AH995" s="33"/>
      <c r="AI995" s="33"/>
      <c r="AJ995" s="33"/>
      <c r="AK995" s="33"/>
      <c r="AL995" s="33"/>
      <c r="AM995" s="33"/>
      <c r="AN995" s="33"/>
      <c r="AO995" s="33"/>
      <c r="AP995" s="33"/>
      <c r="AQ995" s="33"/>
      <c r="AR995" s="33"/>
      <c r="AS995" s="33"/>
      <c r="AT995" s="33"/>
      <c r="AU995" s="33"/>
      <c r="AV995" s="33"/>
      <c r="AW995" s="33"/>
      <c r="AX995" s="33"/>
      <c r="AY995" s="33"/>
      <c r="AZ995" s="33"/>
      <c r="BA995" s="33"/>
      <c r="BB995" s="33"/>
      <c r="BC995" s="33"/>
      <c r="BF995" s="28"/>
      <c r="BJ995" s="28"/>
      <c r="BK995" s="28"/>
      <c r="BL995" s="28"/>
      <c r="BM995" s="28"/>
      <c r="BN995" s="28"/>
      <c r="BO995" s="28"/>
      <c r="BP995" s="28"/>
      <c r="BQ995" s="28"/>
    </row>
    <row r="996" spans="13:69">
      <c r="M996" s="28"/>
      <c r="Z996" s="28"/>
      <c r="AA996" s="28"/>
      <c r="AB996" s="28"/>
      <c r="AC996" s="28"/>
      <c r="AD996" s="33"/>
      <c r="AE996" s="33"/>
      <c r="AF996" s="33"/>
      <c r="AG996" s="33"/>
      <c r="AH996" s="33"/>
      <c r="AI996" s="33"/>
      <c r="AJ996" s="33"/>
      <c r="AK996" s="33"/>
      <c r="AL996" s="33"/>
      <c r="AM996" s="33"/>
      <c r="AN996" s="33"/>
      <c r="AO996" s="33"/>
      <c r="AP996" s="33"/>
      <c r="AQ996" s="33"/>
      <c r="AR996" s="33"/>
      <c r="AS996" s="33"/>
      <c r="AT996" s="33"/>
      <c r="AU996" s="33"/>
      <c r="AV996" s="33"/>
      <c r="AW996" s="33"/>
      <c r="AX996" s="33"/>
      <c r="AY996" s="33"/>
      <c r="AZ996" s="33"/>
      <c r="BA996" s="33"/>
      <c r="BB996" s="33"/>
      <c r="BC996" s="33"/>
      <c r="BF996" s="28"/>
      <c r="BJ996" s="28"/>
      <c r="BK996" s="28"/>
      <c r="BL996" s="28"/>
      <c r="BM996" s="28"/>
      <c r="BN996" s="28"/>
      <c r="BO996" s="28"/>
      <c r="BP996" s="28"/>
      <c r="BQ996" s="28"/>
    </row>
    <row r="997" spans="13:69">
      <c r="M997" s="28"/>
      <c r="Z997" s="28"/>
      <c r="AA997" s="28"/>
      <c r="AB997" s="28"/>
      <c r="AC997" s="28"/>
      <c r="AD997" s="33"/>
      <c r="AE997" s="33"/>
      <c r="AF997" s="33"/>
      <c r="AG997" s="33"/>
      <c r="AH997" s="33"/>
      <c r="AI997" s="33"/>
      <c r="AJ997" s="33"/>
      <c r="AK997" s="33"/>
      <c r="AL997" s="33"/>
      <c r="AM997" s="33"/>
      <c r="AN997" s="33"/>
      <c r="AO997" s="33"/>
      <c r="AP997" s="33"/>
      <c r="AQ997" s="33"/>
      <c r="AR997" s="33"/>
      <c r="AS997" s="33"/>
      <c r="AT997" s="33"/>
      <c r="AU997" s="33"/>
      <c r="AV997" s="33"/>
      <c r="AW997" s="33"/>
      <c r="AX997" s="33"/>
      <c r="AY997" s="33"/>
      <c r="AZ997" s="33"/>
      <c r="BA997" s="33"/>
      <c r="BB997" s="33"/>
      <c r="BC997" s="33"/>
      <c r="BF997" s="28"/>
      <c r="BJ997" s="28"/>
      <c r="BK997" s="28"/>
      <c r="BL997" s="28"/>
      <c r="BM997" s="28"/>
      <c r="BN997" s="28"/>
      <c r="BO997" s="28"/>
      <c r="BP997" s="28"/>
      <c r="BQ997" s="28"/>
    </row>
    <row r="998" spans="13:69">
      <c r="M998" s="28"/>
      <c r="Z998" s="28"/>
      <c r="AA998" s="28"/>
      <c r="AB998" s="28"/>
      <c r="AC998" s="28"/>
      <c r="AD998" s="33"/>
      <c r="AE998" s="33"/>
      <c r="AF998" s="33"/>
      <c r="AG998" s="33"/>
      <c r="AH998" s="33"/>
      <c r="AI998" s="33"/>
      <c r="AJ998" s="33"/>
      <c r="AK998" s="33"/>
      <c r="AL998" s="33"/>
      <c r="AM998" s="33"/>
      <c r="AN998" s="33"/>
      <c r="AO998" s="33"/>
      <c r="AP998" s="33"/>
      <c r="AQ998" s="33"/>
      <c r="AR998" s="33"/>
      <c r="AS998" s="33"/>
      <c r="AT998" s="33"/>
      <c r="AU998" s="33"/>
      <c r="AV998" s="33"/>
      <c r="AW998" s="33"/>
      <c r="AX998" s="33"/>
      <c r="AY998" s="33"/>
      <c r="AZ998" s="33"/>
      <c r="BA998" s="33"/>
      <c r="BB998" s="33"/>
      <c r="BC998" s="33"/>
      <c r="BF998" s="28"/>
      <c r="BJ998" s="28"/>
      <c r="BK998" s="28"/>
      <c r="BL998" s="28"/>
      <c r="BM998" s="28"/>
      <c r="BN998" s="28"/>
      <c r="BO998" s="28"/>
      <c r="BP998" s="28"/>
      <c r="BQ998" s="28"/>
    </row>
    <row r="999" spans="13:69">
      <c r="M999" s="28"/>
      <c r="Z999" s="28"/>
      <c r="AA999" s="28"/>
      <c r="AB999" s="28"/>
      <c r="AC999" s="28"/>
      <c r="AD999" s="33"/>
      <c r="AE999" s="33"/>
      <c r="AF999" s="33"/>
      <c r="AG999" s="33"/>
      <c r="AH999" s="33"/>
      <c r="AI999" s="33"/>
      <c r="AJ999" s="33"/>
      <c r="AK999" s="33"/>
      <c r="AL999" s="33"/>
      <c r="AM999" s="33"/>
      <c r="AN999" s="33"/>
      <c r="AO999" s="33"/>
      <c r="AP999" s="33"/>
      <c r="AQ999" s="33"/>
      <c r="AR999" s="33"/>
      <c r="AS999" s="33"/>
      <c r="AT999" s="33"/>
      <c r="AU999" s="33"/>
      <c r="AV999" s="33"/>
      <c r="AW999" s="33"/>
      <c r="AX999" s="33"/>
      <c r="AY999" s="33"/>
      <c r="AZ999" s="33"/>
      <c r="BA999" s="33"/>
      <c r="BB999" s="33"/>
      <c r="BC999" s="33"/>
      <c r="BF999" s="28"/>
      <c r="BJ999" s="28"/>
      <c r="BK999" s="28"/>
      <c r="BL999" s="28"/>
      <c r="BM999" s="28"/>
      <c r="BN999" s="28"/>
      <c r="BO999" s="28"/>
      <c r="BP999" s="28"/>
      <c r="BQ999" s="28"/>
    </row>
    <row r="1000" spans="13:69">
      <c r="M1000" s="28"/>
      <c r="Z1000" s="28"/>
      <c r="AA1000" s="28"/>
      <c r="AB1000" s="28"/>
      <c r="AC1000" s="28"/>
      <c r="AD1000" s="33"/>
      <c r="AE1000" s="33"/>
      <c r="AF1000" s="33"/>
      <c r="AG1000" s="33"/>
      <c r="AH1000" s="33"/>
      <c r="AI1000" s="33"/>
      <c r="AJ1000" s="33"/>
      <c r="AK1000" s="33"/>
      <c r="AL1000" s="33"/>
      <c r="AM1000" s="33"/>
      <c r="AN1000" s="33"/>
      <c r="AO1000" s="33"/>
      <c r="AP1000" s="33"/>
      <c r="AQ1000" s="33"/>
      <c r="AR1000" s="33"/>
      <c r="AS1000" s="33"/>
      <c r="AT1000" s="33"/>
      <c r="AU1000" s="33"/>
      <c r="AV1000" s="33"/>
      <c r="AW1000" s="33"/>
      <c r="AX1000" s="33"/>
      <c r="AY1000" s="33"/>
      <c r="AZ1000" s="33"/>
      <c r="BA1000" s="33"/>
      <c r="BB1000" s="33"/>
      <c r="BC1000" s="33"/>
    </row>
    <row r="1001" spans="13:69">
      <c r="Z1001" s="28"/>
      <c r="AA1001" s="28"/>
      <c r="AB1001" s="28"/>
      <c r="AC1001" s="28"/>
      <c r="AD1001" s="33"/>
      <c r="AE1001" s="33"/>
      <c r="AF1001" s="33"/>
      <c r="AG1001" s="33"/>
      <c r="AH1001" s="33"/>
      <c r="AI1001" s="33"/>
      <c r="AJ1001" s="33"/>
      <c r="AK1001" s="33"/>
      <c r="AL1001" s="33"/>
      <c r="AM1001" s="33"/>
      <c r="AN1001" s="33"/>
      <c r="AO1001" s="33"/>
      <c r="AP1001" s="33"/>
      <c r="AQ1001" s="33"/>
      <c r="AR1001" s="33"/>
      <c r="AS1001" s="33"/>
      <c r="AT1001" s="33"/>
      <c r="AU1001" s="33"/>
      <c r="AV1001" s="33"/>
      <c r="AW1001" s="33"/>
      <c r="AX1001" s="33"/>
      <c r="AY1001" s="33"/>
      <c r="AZ1001" s="33"/>
      <c r="BA1001" s="33"/>
      <c r="BB1001" s="33"/>
      <c r="BC1001" s="33"/>
    </row>
  </sheetData>
  <mergeCells count="4">
    <mergeCell ref="BE1:BP1"/>
    <mergeCell ref="A1:M1"/>
    <mergeCell ref="AE1:AP1"/>
    <mergeCell ref="AR1:B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topLeftCell="A22" zoomScale="70" zoomScaleNormal="70" workbookViewId="0">
      <selection activeCell="H1" sqref="A1:H52"/>
    </sheetView>
  </sheetViews>
  <sheetFormatPr defaultRowHeight="14.5"/>
  <cols>
    <col min="1" max="1" width="14.26953125" customWidth="1"/>
    <col min="2" max="7" width="13.26953125" customWidth="1"/>
    <col min="8" max="8" width="14.81640625" bestFit="1" customWidth="1"/>
    <col min="10" max="11" width="20.7265625" customWidth="1"/>
  </cols>
  <sheetData>
    <row r="1" spans="1:11">
      <c r="B1" s="47" t="s">
        <v>97</v>
      </c>
      <c r="C1" s="47"/>
      <c r="D1" s="47" t="s">
        <v>98</v>
      </c>
      <c r="E1" s="47"/>
      <c r="F1" s="47" t="s">
        <v>99</v>
      </c>
      <c r="G1" s="47"/>
      <c r="H1" t="s">
        <v>101</v>
      </c>
    </row>
    <row r="2" spans="1:11">
      <c r="B2" s="27" t="s">
        <v>95</v>
      </c>
      <c r="C2" s="27" t="s">
        <v>96</v>
      </c>
      <c r="D2" s="27" t="s">
        <v>95</v>
      </c>
      <c r="E2" s="27" t="s">
        <v>96</v>
      </c>
      <c r="F2" s="27" t="s">
        <v>95</v>
      </c>
      <c r="G2" s="27" t="s">
        <v>96</v>
      </c>
      <c r="H2" s="27" t="s">
        <v>102</v>
      </c>
      <c r="J2" t="s">
        <v>31</v>
      </c>
      <c r="K2" t="s">
        <v>100</v>
      </c>
    </row>
    <row r="3" spans="1:11">
      <c r="A3" t="s">
        <v>43</v>
      </c>
      <c r="B3">
        <v>6</v>
      </c>
      <c r="C3">
        <v>7</v>
      </c>
      <c r="D3" s="36">
        <v>27.794490097610755</v>
      </c>
      <c r="E3" s="36">
        <v>31.76158973784386</v>
      </c>
      <c r="F3" s="37">
        <v>6.3717391611608038E-3</v>
      </c>
      <c r="G3" s="37">
        <v>8.1899953084129933E-3</v>
      </c>
      <c r="H3" s="38">
        <v>0.14459332507636594</v>
      </c>
      <c r="J3" t="s">
        <v>43</v>
      </c>
      <c r="K3">
        <v>4841164</v>
      </c>
    </row>
    <row r="4" spans="1:11">
      <c r="A4" t="s">
        <v>44</v>
      </c>
      <c r="B4">
        <v>1.4</v>
      </c>
      <c r="C4">
        <v>1.2</v>
      </c>
      <c r="D4" s="36">
        <v>4.5042643920254566</v>
      </c>
      <c r="E4" s="36">
        <v>3.4528480192583815</v>
      </c>
      <c r="F4" s="37">
        <v>1.9909410787656266E-2</v>
      </c>
      <c r="G4" s="37">
        <v>1.7911529599069716E-2</v>
      </c>
      <c r="H4" s="38">
        <v>0.16285429290701697</v>
      </c>
      <c r="J4" t="s">
        <v>44</v>
      </c>
      <c r="K4">
        <v>736855</v>
      </c>
    </row>
    <row r="5" spans="1:11">
      <c r="A5" t="s">
        <v>45</v>
      </c>
      <c r="B5">
        <v>21.4</v>
      </c>
      <c r="C5">
        <v>27.6</v>
      </c>
      <c r="D5" s="36">
        <v>9.0755983224683092</v>
      </c>
      <c r="E5" s="36">
        <v>10.10539017097614</v>
      </c>
      <c r="F5" s="37">
        <v>2.4751810159955319E-2</v>
      </c>
      <c r="G5" s="37">
        <v>3.2159940320860787E-2</v>
      </c>
      <c r="H5" s="38">
        <v>0.41019074315416176</v>
      </c>
      <c r="J5" t="s">
        <v>45</v>
      </c>
      <c r="K5">
        <v>6728577</v>
      </c>
    </row>
    <row r="6" spans="1:11">
      <c r="A6" t="s">
        <v>46</v>
      </c>
      <c r="B6">
        <v>4.2</v>
      </c>
      <c r="C6">
        <v>4.5999999999999996</v>
      </c>
      <c r="D6" s="36">
        <v>26.269075949459552</v>
      </c>
      <c r="E6" s="36">
        <v>27.57809764919454</v>
      </c>
      <c r="F6" s="37">
        <v>7.1474020784909166E-3</v>
      </c>
      <c r="G6" s="37">
        <v>9.0343246221611852E-3</v>
      </c>
      <c r="H6" s="38">
        <v>0.15496187937767308</v>
      </c>
      <c r="J6" t="s">
        <v>46</v>
      </c>
      <c r="K6">
        <v>2968472</v>
      </c>
    </row>
    <row r="7" spans="1:11">
      <c r="A7" t="s">
        <v>47</v>
      </c>
      <c r="B7">
        <v>106.6</v>
      </c>
      <c r="C7">
        <v>134.80000000000001</v>
      </c>
      <c r="D7" s="36">
        <v>6.975374767077092</v>
      </c>
      <c r="E7" s="36">
        <v>7.1033899749288922</v>
      </c>
      <c r="F7" s="37">
        <v>3.3804447443693306E-2</v>
      </c>
      <c r="G7" s="37">
        <v>4.2664743130827604E-2</v>
      </c>
      <c r="H7" s="38">
        <v>0.34873307189390984</v>
      </c>
      <c r="J7" t="s">
        <v>47</v>
      </c>
      <c r="K7">
        <v>38654206</v>
      </c>
    </row>
    <row r="8" spans="1:11">
      <c r="A8" t="s">
        <v>48</v>
      </c>
      <c r="B8">
        <v>9.8000000000000007</v>
      </c>
      <c r="C8">
        <v>12.8</v>
      </c>
      <c r="D8" s="36">
        <v>3.3986357101724436</v>
      </c>
      <c r="E8" s="36">
        <v>3.7654200716602944</v>
      </c>
      <c r="F8" s="37">
        <v>1.9786730346261404E-2</v>
      </c>
      <c r="G8" s="37">
        <v>2.4598260369494845E-2</v>
      </c>
      <c r="H8" s="38">
        <v>0.23883738439477584</v>
      </c>
      <c r="J8" t="s">
        <v>48</v>
      </c>
      <c r="K8">
        <v>5359295</v>
      </c>
    </row>
    <row r="9" spans="1:11">
      <c r="A9" t="s">
        <v>49</v>
      </c>
      <c r="B9">
        <v>5.4</v>
      </c>
      <c r="C9">
        <v>3.6</v>
      </c>
      <c r="D9" s="36">
        <v>11.722190100277473</v>
      </c>
      <c r="E9" s="36">
        <v>6.8948598302162125</v>
      </c>
      <c r="F9" s="37">
        <v>1.9859564459535246E-2</v>
      </c>
      <c r="G9" s="37">
        <v>1.329217929351178E-2</v>
      </c>
      <c r="H9" s="38">
        <v>0.10031851127329269</v>
      </c>
      <c r="J9" t="s">
        <v>49</v>
      </c>
      <c r="K9">
        <v>3588570</v>
      </c>
    </row>
    <row r="10" spans="1:11">
      <c r="A10" t="s">
        <v>50</v>
      </c>
      <c r="B10">
        <v>3</v>
      </c>
      <c r="C10">
        <v>2.6</v>
      </c>
      <c r="D10" s="36">
        <v>25.68064667746534</v>
      </c>
      <c r="E10" s="36">
        <v>19.361260461661022</v>
      </c>
      <c r="F10" s="37">
        <v>2.6202777017513661E-2</v>
      </c>
      <c r="G10" s="37">
        <v>2.2119672865521446E-2</v>
      </c>
      <c r="H10" s="38">
        <v>0.27816560482296365</v>
      </c>
      <c r="J10" t="s">
        <v>50</v>
      </c>
      <c r="K10">
        <v>934695</v>
      </c>
    </row>
    <row r="11" spans="1:11">
      <c r="A11" t="s">
        <v>51</v>
      </c>
      <c r="B11">
        <v>112.2</v>
      </c>
      <c r="C11">
        <v>136.80000000000001</v>
      </c>
      <c r="D11" s="36">
        <v>24.574635124775092</v>
      </c>
      <c r="E11" s="36">
        <v>22.902789113899807</v>
      </c>
      <c r="F11" s="37">
        <v>4.1515302272520163E-2</v>
      </c>
      <c r="G11" s="37">
        <v>5.1302622067148015E-2</v>
      </c>
      <c r="H11" s="38">
        <v>0.68624914726771258</v>
      </c>
      <c r="J11" t="s">
        <v>51</v>
      </c>
      <c r="K11">
        <v>19934451</v>
      </c>
    </row>
    <row r="12" spans="1:11">
      <c r="A12" t="s">
        <v>52</v>
      </c>
      <c r="B12">
        <v>17.600000000000001</v>
      </c>
      <c r="C12">
        <v>23.2</v>
      </c>
      <c r="D12" s="36">
        <v>19.648135422700712</v>
      </c>
      <c r="E12" s="36">
        <v>23.241067830082955</v>
      </c>
      <c r="F12" s="37">
        <v>1.292529139013127E-2</v>
      </c>
      <c r="G12" s="37">
        <v>1.7815828709266929E-2</v>
      </c>
      <c r="H12" s="38">
        <v>0.22971843648879331</v>
      </c>
      <c r="J12" t="s">
        <v>52</v>
      </c>
      <c r="K12">
        <v>10099320</v>
      </c>
    </row>
    <row r="13" spans="1:11">
      <c r="A13" t="s">
        <v>53</v>
      </c>
      <c r="B13">
        <v>2.8</v>
      </c>
      <c r="C13">
        <v>2</v>
      </c>
      <c r="D13" s="36">
        <v>5.4873308033313188</v>
      </c>
      <c r="E13" s="36">
        <v>2.62333712979519</v>
      </c>
      <c r="F13" s="37">
        <v>2.4349740875522347E-2</v>
      </c>
      <c r="G13" s="37">
        <v>1.9797940407966098E-2</v>
      </c>
      <c r="H13" s="38">
        <v>0.141475433144723</v>
      </c>
      <c r="J13" t="s">
        <v>53</v>
      </c>
      <c r="K13">
        <v>1413673</v>
      </c>
    </row>
    <row r="14" spans="1:11">
      <c r="A14" t="s">
        <v>54</v>
      </c>
      <c r="B14">
        <v>3</v>
      </c>
      <c r="C14">
        <v>2.6</v>
      </c>
      <c r="D14" s="36">
        <v>3.6917959827339808</v>
      </c>
      <c r="E14" s="36">
        <v>3.2914582523618656</v>
      </c>
      <c r="F14" s="37">
        <v>1.3333880979995045E-2</v>
      </c>
      <c r="G14" s="37">
        <v>1.1871271999596441E-2</v>
      </c>
      <c r="H14" s="38">
        <v>0.1589744436353053</v>
      </c>
      <c r="J14" t="s">
        <v>54</v>
      </c>
      <c r="K14">
        <v>1635483</v>
      </c>
    </row>
    <row r="15" spans="1:11">
      <c r="A15" t="s">
        <v>55</v>
      </c>
      <c r="B15">
        <v>23</v>
      </c>
      <c r="C15">
        <v>26.4</v>
      </c>
      <c r="D15" s="36">
        <v>7.131246850029731</v>
      </c>
      <c r="E15" s="36">
        <v>6.9152021059472828</v>
      </c>
      <c r="F15" s="37">
        <v>2.3293575211077951E-2</v>
      </c>
      <c r="G15" s="37">
        <v>2.687287037723695E-2</v>
      </c>
      <c r="H15" s="38">
        <v>0.20542055033410409</v>
      </c>
      <c r="J15" t="s">
        <v>55</v>
      </c>
      <c r="K15">
        <v>12851684</v>
      </c>
    </row>
    <row r="16" spans="1:11">
      <c r="A16" t="s">
        <v>56</v>
      </c>
      <c r="B16">
        <v>12.8</v>
      </c>
      <c r="C16">
        <v>14.4</v>
      </c>
      <c r="D16" s="36">
        <v>11.044486089760507</v>
      </c>
      <c r="E16" s="36">
        <v>10.22263170500425</v>
      </c>
      <c r="F16" s="37">
        <v>1.6128906453110568E-2</v>
      </c>
      <c r="G16" s="37">
        <v>1.8186143292026957E-2</v>
      </c>
      <c r="H16" s="38">
        <v>0.21852689201038369</v>
      </c>
      <c r="J16" t="s">
        <v>56</v>
      </c>
      <c r="K16">
        <v>6589578</v>
      </c>
    </row>
    <row r="17" spans="1:11">
      <c r="A17" t="s">
        <v>57</v>
      </c>
      <c r="B17">
        <v>5.4</v>
      </c>
      <c r="C17">
        <v>4.5999999999999996</v>
      </c>
      <c r="D17" s="36">
        <v>7.3880948959027108</v>
      </c>
      <c r="E17" s="36">
        <v>5.7874785504539776</v>
      </c>
      <c r="F17" s="37">
        <v>1.3524706915179058E-2</v>
      </c>
      <c r="G17" s="37">
        <v>1.3114187973543814E-2</v>
      </c>
      <c r="H17" s="38">
        <v>0.1480723713371804</v>
      </c>
      <c r="J17" t="s">
        <v>57</v>
      </c>
      <c r="K17">
        <v>3106589</v>
      </c>
    </row>
    <row r="18" spans="1:11">
      <c r="A18" t="s">
        <v>58</v>
      </c>
      <c r="B18">
        <v>3.2</v>
      </c>
      <c r="C18">
        <v>5.6</v>
      </c>
      <c r="D18" s="36">
        <v>6.569294150882671</v>
      </c>
      <c r="E18" s="36">
        <v>11.954450436936506</v>
      </c>
      <c r="F18" s="37">
        <v>8.177518589689646E-3</v>
      </c>
      <c r="G18" s="37">
        <v>1.4542868364464607E-2</v>
      </c>
      <c r="H18" s="38">
        <v>0.19321724657142897</v>
      </c>
      <c r="J18" t="s">
        <v>58</v>
      </c>
      <c r="K18">
        <v>2898292</v>
      </c>
    </row>
    <row r="19" spans="1:11">
      <c r="A19" t="s">
        <v>59</v>
      </c>
      <c r="B19">
        <v>4.5999999999999996</v>
      </c>
      <c r="C19">
        <v>5.8</v>
      </c>
      <c r="D19" s="36">
        <v>13.027620598846235</v>
      </c>
      <c r="E19" s="36">
        <v>13.674405114028724</v>
      </c>
      <c r="F19" s="37">
        <v>5.8108732208639055E-3</v>
      </c>
      <c r="G19" s="37">
        <v>7.7374521572091317E-3</v>
      </c>
      <c r="H19" s="38">
        <v>0.13145998324111868</v>
      </c>
      <c r="J19" t="s">
        <v>59</v>
      </c>
      <c r="K19">
        <v>4411989</v>
      </c>
    </row>
    <row r="20" spans="1:11">
      <c r="A20" t="s">
        <v>60</v>
      </c>
      <c r="B20">
        <v>15.2</v>
      </c>
      <c r="C20">
        <v>21.2</v>
      </c>
      <c r="D20" s="36">
        <v>21.915205372263031</v>
      </c>
      <c r="E20" s="36">
        <v>21.065655688794802</v>
      </c>
      <c r="F20" s="37">
        <v>1.8534948781121767E-2</v>
      </c>
      <c r="G20" s="37">
        <v>2.9057188117412501E-2</v>
      </c>
      <c r="H20" s="38">
        <v>0.45633891343982674</v>
      </c>
      <c r="J20" t="s">
        <v>60</v>
      </c>
      <c r="K20">
        <v>4645670</v>
      </c>
    </row>
    <row r="21" spans="1:11">
      <c r="A21" t="s">
        <v>61</v>
      </c>
      <c r="B21">
        <v>1.2</v>
      </c>
      <c r="C21">
        <v>2.2000000000000002</v>
      </c>
      <c r="D21" s="36">
        <v>4.2180387801761139</v>
      </c>
      <c r="E21" s="36">
        <v>7.7291869766250993</v>
      </c>
      <c r="F21" s="37">
        <v>7.4964225222887539E-3</v>
      </c>
      <c r="G21" s="37">
        <v>1.4759132788314994E-2</v>
      </c>
      <c r="H21" s="38">
        <v>0.16542311096206322</v>
      </c>
      <c r="J21" t="s">
        <v>61</v>
      </c>
      <c r="K21">
        <v>1329923</v>
      </c>
    </row>
    <row r="22" spans="1:11">
      <c r="A22" t="s">
        <v>62</v>
      </c>
      <c r="B22">
        <v>7.2</v>
      </c>
      <c r="C22">
        <v>8.6</v>
      </c>
      <c r="D22" s="36">
        <v>10.534971813587589</v>
      </c>
      <c r="E22" s="36">
        <v>9.3029020217078404</v>
      </c>
      <c r="F22" s="37">
        <v>1.324123651721211E-2</v>
      </c>
      <c r="G22" s="37">
        <v>1.742516845133843E-2</v>
      </c>
      <c r="H22" s="38">
        <v>0.14429767469330873</v>
      </c>
      <c r="J22" t="s">
        <v>62</v>
      </c>
      <c r="K22">
        <v>5959902</v>
      </c>
    </row>
    <row r="23" spans="1:11">
      <c r="A23" t="s">
        <v>63</v>
      </c>
      <c r="B23">
        <v>7.8</v>
      </c>
      <c r="C23">
        <v>9.8000000000000007</v>
      </c>
      <c r="D23" s="36">
        <v>4.0351430126165919</v>
      </c>
      <c r="E23" s="36">
        <v>3.5695272779355252</v>
      </c>
      <c r="F23" s="37">
        <v>2.0801420607183201E-2</v>
      </c>
      <c r="G23" s="37">
        <v>2.7937862875375512E-2</v>
      </c>
      <c r="H23" s="38">
        <v>0.14535437768080567</v>
      </c>
      <c r="J23" t="s">
        <v>63</v>
      </c>
      <c r="K23">
        <v>6742143</v>
      </c>
    </row>
    <row r="24" spans="1:11">
      <c r="A24" t="s">
        <v>64</v>
      </c>
      <c r="B24">
        <v>22.8</v>
      </c>
      <c r="C24">
        <v>27.8</v>
      </c>
      <c r="D24" s="36">
        <v>13.71404469645606</v>
      </c>
      <c r="E24" s="36">
        <v>13.947049674364075</v>
      </c>
      <c r="F24" s="37">
        <v>2.4144151477372477E-2</v>
      </c>
      <c r="G24" s="37">
        <v>2.8624673236992602E-2</v>
      </c>
      <c r="H24" s="38">
        <v>0.28053604585452491</v>
      </c>
      <c r="J24" t="s">
        <v>64</v>
      </c>
      <c r="K24">
        <v>9909600</v>
      </c>
    </row>
    <row r="25" spans="1:11">
      <c r="A25" t="s">
        <v>65</v>
      </c>
      <c r="B25">
        <v>8.1999999999999993</v>
      </c>
      <c r="C25">
        <v>7</v>
      </c>
      <c r="D25" s="36">
        <v>4.307710560837366</v>
      </c>
      <c r="E25" s="36">
        <v>3.0807818268707043</v>
      </c>
      <c r="F25" s="37">
        <v>1.913046033763758E-2</v>
      </c>
      <c r="G25" s="37">
        <v>1.7852770713850254E-2</v>
      </c>
      <c r="H25" s="38">
        <v>0.12841991403937869</v>
      </c>
      <c r="J25" t="s">
        <v>65</v>
      </c>
      <c r="K25">
        <v>5450868</v>
      </c>
    </row>
    <row r="26" spans="1:11">
      <c r="A26" t="s">
        <v>66</v>
      </c>
      <c r="B26">
        <v>6.6</v>
      </c>
      <c r="C26">
        <v>5.2</v>
      </c>
      <c r="D26" s="36">
        <v>42.775194534817658</v>
      </c>
      <c r="E26" s="36">
        <v>35.577762009898038</v>
      </c>
      <c r="F26" s="37">
        <v>9.1590811190321343E-3</v>
      </c>
      <c r="G26" s="37">
        <v>8.2354720774603998E-3</v>
      </c>
      <c r="H26" s="38">
        <v>0.17396005341911794</v>
      </c>
      <c r="J26" t="s">
        <v>66</v>
      </c>
      <c r="K26">
        <v>2989192</v>
      </c>
    </row>
    <row r="27" spans="1:11">
      <c r="A27" t="s">
        <v>67</v>
      </c>
      <c r="B27">
        <v>4.4000000000000004</v>
      </c>
      <c r="C27">
        <v>6.4</v>
      </c>
      <c r="D27" s="36">
        <v>7.2839901225032735</v>
      </c>
      <c r="E27" s="36">
        <v>9.3390621303006949</v>
      </c>
      <c r="F27" s="37">
        <v>4.8547874360698896E-3</v>
      </c>
      <c r="G27" s="37">
        <v>7.5795387710276361E-3</v>
      </c>
      <c r="H27" s="38">
        <v>0.10561664359878152</v>
      </c>
      <c r="J27" t="s">
        <v>67</v>
      </c>
      <c r="K27">
        <v>6059651</v>
      </c>
    </row>
    <row r="28" spans="1:11">
      <c r="A28" t="s">
        <v>68</v>
      </c>
      <c r="B28">
        <v>1.8</v>
      </c>
      <c r="C28">
        <v>1.6</v>
      </c>
      <c r="D28" s="36">
        <v>2.7855460880158796</v>
      </c>
      <c r="E28" s="36">
        <v>2.4744519110456507</v>
      </c>
      <c r="F28" s="37">
        <v>7.3700891534524918E-3</v>
      </c>
      <c r="G28" s="37">
        <v>7.9830574145449886E-3</v>
      </c>
      <c r="H28" s="38">
        <v>0.15634298132385374</v>
      </c>
      <c r="J28" t="s">
        <v>68</v>
      </c>
      <c r="K28">
        <v>1023391</v>
      </c>
    </row>
    <row r="29" spans="1:11">
      <c r="A29" t="s">
        <v>69</v>
      </c>
      <c r="B29">
        <v>1.6</v>
      </c>
      <c r="C29">
        <v>1.4</v>
      </c>
      <c r="D29" s="36">
        <v>3.7877615360047932</v>
      </c>
      <c r="E29" s="36">
        <v>2.9828329172585426</v>
      </c>
      <c r="F29" s="37">
        <v>7.7870408689172084E-3</v>
      </c>
      <c r="G29" s="37">
        <v>5.9472414907635312E-3</v>
      </c>
      <c r="H29" s="38">
        <v>7.441824863030555E-2</v>
      </c>
      <c r="J29" t="s">
        <v>69</v>
      </c>
      <c r="K29">
        <v>1881259</v>
      </c>
    </row>
    <row r="30" spans="1:11">
      <c r="A30" t="s">
        <v>70</v>
      </c>
      <c r="B30">
        <v>6.6</v>
      </c>
      <c r="C30">
        <v>6.8</v>
      </c>
      <c r="D30" s="36">
        <v>10.898988255920065</v>
      </c>
      <c r="E30" s="36">
        <v>12.270408987174539</v>
      </c>
      <c r="F30" s="37">
        <v>2.2542482774879736E-2</v>
      </c>
      <c r="G30" s="37">
        <v>2.2971986143616677E-2</v>
      </c>
      <c r="H30" s="38">
        <v>0.23950644765445697</v>
      </c>
      <c r="J30" t="s">
        <v>70</v>
      </c>
      <c r="K30">
        <v>2839172</v>
      </c>
    </row>
    <row r="31" spans="1:11">
      <c r="A31" t="s">
        <v>71</v>
      </c>
      <c r="B31">
        <v>2</v>
      </c>
      <c r="C31">
        <v>2.4</v>
      </c>
      <c r="D31" s="36">
        <v>12.918564304321468</v>
      </c>
      <c r="E31" s="36">
        <v>13.291225088631744</v>
      </c>
      <c r="F31" s="37">
        <v>1.8256784222406064E-2</v>
      </c>
      <c r="G31" s="37">
        <v>2.0446049764935213E-2</v>
      </c>
      <c r="H31" s="38">
        <v>0.18079055188575843</v>
      </c>
      <c r="J31" t="s">
        <v>71</v>
      </c>
      <c r="K31">
        <v>1327503</v>
      </c>
    </row>
    <row r="32" spans="1:11">
      <c r="A32" t="s">
        <v>72</v>
      </c>
      <c r="B32">
        <v>15</v>
      </c>
      <c r="C32">
        <v>15</v>
      </c>
      <c r="D32" s="36">
        <v>11.644644283246297</v>
      </c>
      <c r="E32" s="36">
        <v>10.573494690148454</v>
      </c>
      <c r="F32" s="37">
        <v>2.4645539459257966E-2</v>
      </c>
      <c r="G32" s="37">
        <v>2.6272416815959609E-2</v>
      </c>
      <c r="H32" s="38">
        <v>0.16824714293918336</v>
      </c>
      <c r="J32" t="s">
        <v>72</v>
      </c>
      <c r="K32">
        <v>8915456</v>
      </c>
    </row>
    <row r="33" spans="1:11">
      <c r="A33" t="s">
        <v>73</v>
      </c>
      <c r="B33">
        <v>5.8</v>
      </c>
      <c r="C33">
        <v>5.4</v>
      </c>
      <c r="D33" s="36">
        <v>10.446819407966245</v>
      </c>
      <c r="E33" s="36">
        <v>9.3282832184492968</v>
      </c>
      <c r="F33" s="37">
        <v>1.5747258488336937E-2</v>
      </c>
      <c r="G33" s="37">
        <v>1.5704784159178423E-2</v>
      </c>
      <c r="H33" s="38">
        <v>0.25928268006101785</v>
      </c>
      <c r="J33" t="s">
        <v>73</v>
      </c>
      <c r="K33">
        <v>2082669</v>
      </c>
    </row>
    <row r="34" spans="1:11">
      <c r="A34" t="s">
        <v>74</v>
      </c>
      <c r="B34">
        <v>43</v>
      </c>
      <c r="C34">
        <v>41</v>
      </c>
      <c r="D34" s="36">
        <v>10.543742362359399</v>
      </c>
      <c r="E34" s="36">
        <v>6.8747215711753871</v>
      </c>
      <c r="F34" s="37">
        <v>3.5181703718547987E-2</v>
      </c>
      <c r="G34" s="37">
        <v>3.6991484348973432E-2</v>
      </c>
      <c r="H34" s="38">
        <v>0.20814869655509338</v>
      </c>
      <c r="J34" t="s">
        <v>74</v>
      </c>
      <c r="K34">
        <v>19697457</v>
      </c>
    </row>
    <row r="35" spans="1:11">
      <c r="A35" t="s">
        <v>75</v>
      </c>
      <c r="B35">
        <v>22.8</v>
      </c>
      <c r="C35">
        <v>21.6</v>
      </c>
      <c r="D35" s="36">
        <v>23.918843806490564</v>
      </c>
      <c r="E35" s="36">
        <v>20.799331123042229</v>
      </c>
      <c r="F35" s="37">
        <v>1.6616820006326121E-2</v>
      </c>
      <c r="G35" s="37">
        <v>1.6210622403926504E-2</v>
      </c>
      <c r="H35" s="38">
        <v>0.21728572308061259</v>
      </c>
      <c r="J35" t="s">
        <v>75</v>
      </c>
      <c r="K35">
        <v>9940828</v>
      </c>
    </row>
    <row r="36" spans="1:11">
      <c r="A36" t="s">
        <v>76</v>
      </c>
      <c r="B36">
        <v>0.8</v>
      </c>
      <c r="C36">
        <v>1.6</v>
      </c>
      <c r="D36" s="36">
        <v>3.6140009982432191</v>
      </c>
      <c r="E36" s="36">
        <v>11.228218053443159</v>
      </c>
      <c r="F36" s="37">
        <v>6.6077616077616086E-3</v>
      </c>
      <c r="G36" s="37">
        <v>1.2632247866322041E-2</v>
      </c>
      <c r="H36" s="38">
        <v>0.21734346516120095</v>
      </c>
      <c r="J36" t="s">
        <v>76</v>
      </c>
      <c r="K36">
        <v>736162</v>
      </c>
    </row>
    <row r="37" spans="1:11">
      <c r="A37" t="s">
        <v>77</v>
      </c>
      <c r="B37">
        <v>16.2</v>
      </c>
      <c r="C37">
        <v>18.2</v>
      </c>
      <c r="D37" s="36">
        <v>10.891094141158735</v>
      </c>
      <c r="E37" s="36">
        <v>11.310627751511314</v>
      </c>
      <c r="F37" s="37">
        <v>1.4633579358649673E-2</v>
      </c>
      <c r="G37" s="37">
        <v>1.6925278536777173E-2</v>
      </c>
      <c r="H37" s="38">
        <v>0.15707338114520475</v>
      </c>
      <c r="J37" t="s">
        <v>77</v>
      </c>
      <c r="K37">
        <v>11586941</v>
      </c>
    </row>
    <row r="38" spans="1:11">
      <c r="A38" t="s">
        <v>78</v>
      </c>
      <c r="B38">
        <v>5.6</v>
      </c>
      <c r="C38">
        <v>6.6</v>
      </c>
      <c r="D38" s="36">
        <v>14.496147945779835</v>
      </c>
      <c r="E38" s="36">
        <v>14.890796678063165</v>
      </c>
      <c r="F38" s="37">
        <v>7.8169982110469077E-3</v>
      </c>
      <c r="G38" s="37">
        <v>9.7714409312101395E-3</v>
      </c>
      <c r="H38" s="38">
        <v>0.17029669554743807</v>
      </c>
      <c r="J38" t="s">
        <v>78</v>
      </c>
      <c r="K38">
        <v>3875589</v>
      </c>
    </row>
    <row r="39" spans="1:11">
      <c r="A39" t="s">
        <v>79</v>
      </c>
      <c r="B39">
        <v>11</v>
      </c>
      <c r="C39">
        <v>7.6</v>
      </c>
      <c r="D39" s="36">
        <v>3.2373150478421002</v>
      </c>
      <c r="E39" s="36">
        <v>1.7333005326078783</v>
      </c>
      <c r="F39" s="37">
        <v>2.9124978625587918E-2</v>
      </c>
      <c r="G39" s="37">
        <v>1.9393042020612487E-2</v>
      </c>
      <c r="H39" s="38">
        <v>0.19084606833243478</v>
      </c>
      <c r="J39" t="s">
        <v>79</v>
      </c>
      <c r="K39">
        <v>3982267</v>
      </c>
    </row>
    <row r="40" spans="1:11">
      <c r="A40" t="s">
        <v>80</v>
      </c>
      <c r="B40">
        <v>15</v>
      </c>
      <c r="C40">
        <v>15.6</v>
      </c>
      <c r="D40" s="36">
        <v>7.0697291113341594</v>
      </c>
      <c r="E40" s="36">
        <v>5.2794396606528418</v>
      </c>
      <c r="F40" s="37">
        <v>1.1044152920865987E-2</v>
      </c>
      <c r="G40" s="37">
        <v>1.2804125822844178E-2</v>
      </c>
      <c r="H40" s="38">
        <v>0.12202775396107172</v>
      </c>
      <c r="J40" t="s">
        <v>80</v>
      </c>
      <c r="K40">
        <v>12783977</v>
      </c>
    </row>
    <row r="41" spans="1:11">
      <c r="A41" t="s">
        <v>81</v>
      </c>
      <c r="B41">
        <v>0.8</v>
      </c>
      <c r="C41">
        <v>1.4</v>
      </c>
      <c r="D41" s="36">
        <v>4.3109101109648282</v>
      </c>
      <c r="E41" s="36">
        <v>6.6604616689292753</v>
      </c>
      <c r="F41" s="37">
        <v>1.1945623055292101E-2</v>
      </c>
      <c r="G41" s="37">
        <v>2.3323906485671193E-2</v>
      </c>
      <c r="H41" s="38">
        <v>0.13276547642417053</v>
      </c>
      <c r="J41" t="s">
        <v>81</v>
      </c>
      <c r="K41">
        <v>1054491</v>
      </c>
    </row>
    <row r="42" spans="1:11">
      <c r="A42" t="s">
        <v>82</v>
      </c>
      <c r="B42">
        <v>15</v>
      </c>
      <c r="C42">
        <v>16.600000000000001</v>
      </c>
      <c r="D42" s="36">
        <v>28.472598486037619</v>
      </c>
      <c r="E42" s="36">
        <v>26.391550019988664</v>
      </c>
      <c r="F42" s="37">
        <v>1.6484996731125804E-2</v>
      </c>
      <c r="G42" s="37">
        <v>1.8523588406244733E-2</v>
      </c>
      <c r="H42" s="38">
        <v>0.34335793720479751</v>
      </c>
      <c r="J42" t="s">
        <v>82</v>
      </c>
      <c r="K42">
        <v>4834605</v>
      </c>
    </row>
    <row r="43" spans="1:11">
      <c r="A43" t="s">
        <v>83</v>
      </c>
      <c r="B43">
        <v>0.6</v>
      </c>
      <c r="C43">
        <v>0.6</v>
      </c>
      <c r="D43" s="36">
        <v>2.8800288702867043</v>
      </c>
      <c r="E43" s="36">
        <v>2.9024570340756188</v>
      </c>
      <c r="F43" s="37">
        <v>4.6589446589446592E-3</v>
      </c>
      <c r="G43" s="37">
        <v>4.4449358690844759E-3</v>
      </c>
      <c r="H43" s="38">
        <v>7.0500482928308059E-2</v>
      </c>
      <c r="J43" t="s">
        <v>83</v>
      </c>
      <c r="K43">
        <v>851058</v>
      </c>
    </row>
    <row r="44" spans="1:11">
      <c r="A44" t="s">
        <v>84</v>
      </c>
      <c r="B44">
        <v>6.2</v>
      </c>
      <c r="C44">
        <v>8</v>
      </c>
      <c r="D44" s="36">
        <v>18.062365370767459</v>
      </c>
      <c r="E44" s="36">
        <v>22.232720007624476</v>
      </c>
      <c r="F44" s="37">
        <v>6.0011859439527528E-3</v>
      </c>
      <c r="G44" s="37">
        <v>8.0406852207849152E-3</v>
      </c>
      <c r="H44" s="38">
        <v>0.12217454191037307</v>
      </c>
      <c r="J44" t="s">
        <v>84</v>
      </c>
      <c r="K44">
        <v>6548009</v>
      </c>
    </row>
    <row r="45" spans="1:11">
      <c r="A45" t="s">
        <v>85</v>
      </c>
      <c r="B45">
        <v>47.2</v>
      </c>
      <c r="C45">
        <v>53.8</v>
      </c>
      <c r="D45" s="36">
        <v>17.384866163768756</v>
      </c>
      <c r="E45" s="36">
        <v>16.246289103274911</v>
      </c>
      <c r="F45" s="37">
        <v>1.4637680556909994E-2</v>
      </c>
      <c r="G45" s="37">
        <v>1.5238335347563411E-2</v>
      </c>
      <c r="H45" s="38">
        <v>0.19958128736236819</v>
      </c>
      <c r="J45" t="s">
        <v>85</v>
      </c>
      <c r="K45">
        <v>26956435</v>
      </c>
    </row>
    <row r="46" spans="1:11">
      <c r="A46" t="s">
        <v>86</v>
      </c>
      <c r="B46">
        <v>5.4</v>
      </c>
      <c r="C46">
        <v>5.6</v>
      </c>
      <c r="D46" s="36">
        <v>6.071335583061007</v>
      </c>
      <c r="E46" s="36">
        <v>5.1613416672759929</v>
      </c>
      <c r="F46" s="37">
        <v>2.0659112482190014E-2</v>
      </c>
      <c r="G46" s="37">
        <v>2.2432679680077866E-2</v>
      </c>
      <c r="H46" s="38">
        <v>0.18993178396480562</v>
      </c>
      <c r="J46" t="s">
        <v>86</v>
      </c>
      <c r="K46">
        <v>2948427</v>
      </c>
    </row>
    <row r="47" spans="1:11">
      <c r="A47" t="s">
        <v>87</v>
      </c>
      <c r="B47">
        <v>0.2</v>
      </c>
      <c r="C47">
        <v>1</v>
      </c>
      <c r="D47" s="36">
        <v>1.071237279057311</v>
      </c>
      <c r="E47" s="36">
        <v>4.294489231448174</v>
      </c>
      <c r="F47" s="37">
        <v>2.8169014084507044E-3</v>
      </c>
      <c r="G47" s="37">
        <v>1.7260894170911149E-2</v>
      </c>
      <c r="H47" s="38">
        <v>0.15968089370202587</v>
      </c>
      <c r="J47" t="s">
        <v>87</v>
      </c>
      <c r="K47">
        <v>626249</v>
      </c>
    </row>
    <row r="48" spans="1:11">
      <c r="A48" t="s">
        <v>88</v>
      </c>
      <c r="B48">
        <v>9.8000000000000007</v>
      </c>
      <c r="C48">
        <v>11.2</v>
      </c>
      <c r="D48" s="36">
        <v>8.1582460442649563</v>
      </c>
      <c r="E48" s="36">
        <v>6.5994443482600591</v>
      </c>
      <c r="F48" s="37">
        <v>1.2231007461472402E-2</v>
      </c>
      <c r="G48" s="37">
        <v>1.5026796656987775E-2</v>
      </c>
      <c r="H48" s="38">
        <v>0.13477249500349023</v>
      </c>
      <c r="J48" t="s">
        <v>88</v>
      </c>
      <c r="K48">
        <v>8310301</v>
      </c>
    </row>
    <row r="49" spans="1:11">
      <c r="A49" t="s">
        <v>89</v>
      </c>
      <c r="B49">
        <v>9.8000000000000007</v>
      </c>
      <c r="C49">
        <v>12.2</v>
      </c>
      <c r="D49" s="36">
        <v>4.0623428111372393</v>
      </c>
      <c r="E49" s="36">
        <v>4.0493177146679864</v>
      </c>
      <c r="F49" s="37">
        <v>1.9471619407613262E-2</v>
      </c>
      <c r="G49" s="37">
        <v>2.4816675245459718E-2</v>
      </c>
      <c r="H49" s="38">
        <v>0.17248336171768544</v>
      </c>
      <c r="J49" t="s">
        <v>89</v>
      </c>
      <c r="K49">
        <v>7073146</v>
      </c>
    </row>
    <row r="50" spans="1:11">
      <c r="A50" t="s">
        <v>90</v>
      </c>
      <c r="B50">
        <v>1.2</v>
      </c>
      <c r="C50">
        <v>1</v>
      </c>
      <c r="D50" s="36">
        <v>11.686360537025692</v>
      </c>
      <c r="E50" s="36">
        <v>9.3863809027180274</v>
      </c>
      <c r="F50" s="37">
        <v>3.425925925925926E-3</v>
      </c>
      <c r="G50" s="37">
        <v>3.5503218172772836E-3</v>
      </c>
      <c r="H50" s="38">
        <v>5.4168481310790578E-2</v>
      </c>
      <c r="J50" t="s">
        <v>90</v>
      </c>
      <c r="K50">
        <v>1846092</v>
      </c>
    </row>
    <row r="51" spans="1:11">
      <c r="A51" t="s">
        <v>91</v>
      </c>
      <c r="B51">
        <v>9.4</v>
      </c>
      <c r="C51">
        <v>10.199999999999999</v>
      </c>
      <c r="D51" s="36">
        <v>4.728477249792177</v>
      </c>
      <c r="E51" s="36">
        <v>4.4348061544555275</v>
      </c>
      <c r="F51" s="37">
        <v>1.5386817416146486E-2</v>
      </c>
      <c r="G51" s="37">
        <v>1.7763121859345428E-2</v>
      </c>
      <c r="H51" s="38">
        <v>0.17724340628463414</v>
      </c>
      <c r="J51" t="s">
        <v>91</v>
      </c>
      <c r="K51">
        <v>5754798</v>
      </c>
    </row>
    <row r="52" spans="1:11">
      <c r="A52" t="s">
        <v>92</v>
      </c>
      <c r="B52">
        <v>0.8</v>
      </c>
      <c r="C52">
        <v>1.2</v>
      </c>
      <c r="D52" s="36">
        <v>2.7667044799145448</v>
      </c>
      <c r="E52" s="36">
        <v>4.7361396451699811</v>
      </c>
      <c r="F52" s="37">
        <v>5.7244177435672788E-3</v>
      </c>
      <c r="G52" s="37">
        <v>8.4523809523809525E-3</v>
      </c>
      <c r="H52" s="38">
        <v>0.20582166581765229</v>
      </c>
      <c r="J52" t="s">
        <v>92</v>
      </c>
      <c r="K52">
        <v>583029</v>
      </c>
    </row>
    <row r="57" spans="1:11">
      <c r="A57" t="s">
        <v>94</v>
      </c>
      <c r="B57" s="36">
        <v>13.388000000000002</v>
      </c>
      <c r="C57" s="36">
        <v>15.428000000000006</v>
      </c>
      <c r="D57" s="36">
        <v>11.173517702070763</v>
      </c>
      <c r="E57" s="36">
        <v>11.007602668836789</v>
      </c>
      <c r="F57" s="37">
        <v>1.5701512167358055E-2</v>
      </c>
      <c r="G57" s="37">
        <v>1.8112234746430901E-2</v>
      </c>
    </row>
  </sheetData>
  <autoFilter ref="A2:H52" xr:uid="{00000000-0009-0000-0000-000001000000}"/>
  <mergeCells count="3">
    <mergeCell ref="B1:C1"/>
    <mergeCell ref="D1:E1"/>
    <mergeCell ref="F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08DFE-6FEB-4704-B1FF-60B4BB993EA6}">
  <dimension ref="A1:M55"/>
  <sheetViews>
    <sheetView tabSelected="1" zoomScale="70" zoomScaleNormal="70" workbookViewId="0">
      <selection activeCell="M52" sqref="I1:M52"/>
    </sheetView>
  </sheetViews>
  <sheetFormatPr defaultRowHeight="14.5"/>
  <cols>
    <col min="1" max="1" width="15.7265625" style="27" customWidth="1"/>
    <col min="2" max="2" width="10.26953125" style="27" customWidth="1"/>
    <col min="3" max="4" width="12" style="27" customWidth="1"/>
    <col min="5" max="5" width="13.90625" style="27" customWidth="1"/>
    <col min="6" max="7" width="12.90625" style="27" customWidth="1"/>
    <col min="8" max="8" width="19.1796875" style="27" customWidth="1"/>
    <col min="9" max="9" width="15.7265625" style="27" customWidth="1"/>
    <col min="10" max="11" width="11.7265625" style="27" customWidth="1"/>
    <col min="12" max="12" width="16.54296875" style="27" customWidth="1"/>
    <col min="13" max="13" width="14.81640625" style="27" customWidth="1"/>
  </cols>
  <sheetData>
    <row r="1" spans="1:13" s="50" customFormat="1" ht="58" customHeight="1">
      <c r="A1" s="79"/>
      <c r="B1" s="81" t="s">
        <v>108</v>
      </c>
      <c r="C1" s="48" t="s">
        <v>97</v>
      </c>
      <c r="D1" s="48"/>
      <c r="E1" s="81" t="s">
        <v>103</v>
      </c>
      <c r="F1" s="48" t="s">
        <v>106</v>
      </c>
      <c r="G1" s="48"/>
      <c r="H1" s="81" t="s">
        <v>107</v>
      </c>
      <c r="I1" s="79"/>
      <c r="J1" s="48" t="s">
        <v>99</v>
      </c>
      <c r="K1" s="48"/>
      <c r="L1" s="81" t="s">
        <v>104</v>
      </c>
      <c r="M1" s="49" t="s">
        <v>101</v>
      </c>
    </row>
    <row r="2" spans="1:13">
      <c r="A2" s="80"/>
      <c r="B2" s="82"/>
      <c r="C2" s="41" t="s">
        <v>95</v>
      </c>
      <c r="D2" s="41" t="s">
        <v>96</v>
      </c>
      <c r="E2" s="82"/>
      <c r="F2" s="41" t="s">
        <v>95</v>
      </c>
      <c r="G2" s="41" t="s">
        <v>96</v>
      </c>
      <c r="H2" s="82"/>
      <c r="I2" s="80"/>
      <c r="J2" s="41" t="s">
        <v>95</v>
      </c>
      <c r="K2" s="41" t="s">
        <v>96</v>
      </c>
      <c r="L2" s="82"/>
      <c r="M2" s="41" t="s">
        <v>102</v>
      </c>
    </row>
    <row r="3" spans="1:13">
      <c r="A3" s="39" t="s">
        <v>43</v>
      </c>
      <c r="B3" s="83">
        <v>2</v>
      </c>
      <c r="C3" s="54">
        <v>6</v>
      </c>
      <c r="D3" s="54">
        <v>7</v>
      </c>
      <c r="E3" s="55">
        <f>(D3-C3)/C3</f>
        <v>0.16666666666666666</v>
      </c>
      <c r="F3" s="61">
        <v>27.794490097610755</v>
      </c>
      <c r="G3" s="61">
        <v>31.76158973784386</v>
      </c>
      <c r="H3" s="65">
        <f>(G3-F3)/F3</f>
        <v>0.14272971464132458</v>
      </c>
      <c r="I3" s="39" t="s">
        <v>43</v>
      </c>
      <c r="J3" s="73">
        <v>6.3717391611608038E-3</v>
      </c>
      <c r="K3" s="73">
        <v>8.1899953084129933E-3</v>
      </c>
      <c r="L3" s="55">
        <f>(K3-J3)/J3</f>
        <v>0.28536261470580027</v>
      </c>
      <c r="M3" s="57">
        <v>0.14459332507636594</v>
      </c>
    </row>
    <row r="4" spans="1:13">
      <c r="A4" s="39" t="s">
        <v>44</v>
      </c>
      <c r="B4" s="83">
        <v>1</v>
      </c>
      <c r="C4" s="70">
        <v>1.4</v>
      </c>
      <c r="D4" s="69">
        <v>1.2</v>
      </c>
      <c r="E4" s="71">
        <f>(D4-C4)/C4</f>
        <v>-0.14285714285714282</v>
      </c>
      <c r="F4" s="56">
        <v>4.5042643920254566</v>
      </c>
      <c r="G4" s="72">
        <v>3.4528480192583815</v>
      </c>
      <c r="H4" s="71">
        <f>(G4-F4)/F4</f>
        <v>-0.23342687756707797</v>
      </c>
      <c r="I4" s="39" t="s">
        <v>44</v>
      </c>
      <c r="J4" s="58">
        <v>1.9909410787656266E-2</v>
      </c>
      <c r="K4" s="58">
        <v>1.7911529599069716E-2</v>
      </c>
      <c r="L4" s="71">
        <f>(K4-J4)/J4</f>
        <v>-0.10034858439031383</v>
      </c>
      <c r="M4" s="57">
        <v>0.16285429290701697</v>
      </c>
    </row>
    <row r="5" spans="1:13">
      <c r="A5" s="39" t="s">
        <v>45</v>
      </c>
      <c r="B5" s="84">
        <v>31</v>
      </c>
      <c r="C5" s="68">
        <v>21.4</v>
      </c>
      <c r="D5" s="68">
        <v>27.6</v>
      </c>
      <c r="E5" s="55">
        <f>(D5-C5)/C5</f>
        <v>0.28971962616822444</v>
      </c>
      <c r="F5" s="56">
        <v>9.0755983224683092</v>
      </c>
      <c r="G5" s="56">
        <v>10.10539017097614</v>
      </c>
      <c r="H5" s="55">
        <f>(G5-F5)/F5</f>
        <v>0.11346820473074397</v>
      </c>
      <c r="I5" s="39" t="s">
        <v>45</v>
      </c>
      <c r="J5" s="66">
        <v>2.4751810159955319E-2</v>
      </c>
      <c r="K5" s="62">
        <v>3.2159940320860787E-2</v>
      </c>
      <c r="L5" s="55">
        <f>(K5-J5)/J5</f>
        <v>0.29929650045921496</v>
      </c>
      <c r="M5" s="63">
        <v>0.41019074315416176</v>
      </c>
    </row>
    <row r="6" spans="1:13">
      <c r="A6" s="39" t="s">
        <v>46</v>
      </c>
      <c r="B6" s="83">
        <v>3</v>
      </c>
      <c r="C6" s="54">
        <v>4.2</v>
      </c>
      <c r="D6" s="54">
        <v>4.5999999999999996</v>
      </c>
      <c r="E6" s="55">
        <f>(D6-C6)/C6</f>
        <v>9.5238095238095108E-2</v>
      </c>
      <c r="F6" s="61">
        <v>26.269075949459552</v>
      </c>
      <c r="G6" s="61">
        <v>27.57809764919454</v>
      </c>
      <c r="H6" s="55">
        <f>(G6-F6)/F6</f>
        <v>4.9831280790138301E-2</v>
      </c>
      <c r="I6" s="39" t="s">
        <v>46</v>
      </c>
      <c r="J6" s="73">
        <v>7.1474020784909166E-3</v>
      </c>
      <c r="K6" s="58">
        <v>9.0343246221611852E-3</v>
      </c>
      <c r="L6" s="55">
        <f>(K6-J6)/J6</f>
        <v>0.26400117454546063</v>
      </c>
      <c r="M6" s="57">
        <v>0.15496187937767308</v>
      </c>
    </row>
    <row r="7" spans="1:13">
      <c r="A7" s="39" t="s">
        <v>47</v>
      </c>
      <c r="B7" s="84">
        <v>147</v>
      </c>
      <c r="C7" s="59">
        <v>106.6</v>
      </c>
      <c r="D7" s="59">
        <v>134.80000000000001</v>
      </c>
      <c r="E7" s="55">
        <f>(D7-C7)/C7</f>
        <v>0.26454033771106961</v>
      </c>
      <c r="F7" s="56">
        <v>6.975374767077092</v>
      </c>
      <c r="G7" s="56">
        <v>7.1033899749288922</v>
      </c>
      <c r="H7" s="55">
        <f>(G7-F7)/F7</f>
        <v>1.8352448739530982E-2</v>
      </c>
      <c r="I7" s="39" t="s">
        <v>47</v>
      </c>
      <c r="J7" s="62">
        <v>3.3804447443693306E-2</v>
      </c>
      <c r="K7" s="62">
        <v>4.2664743130827604E-2</v>
      </c>
      <c r="L7" s="55">
        <f>(K7-J7)/J7</f>
        <v>0.26210443764515107</v>
      </c>
      <c r="M7" s="63">
        <v>0.34873307189390984</v>
      </c>
    </row>
    <row r="8" spans="1:13">
      <c r="A8" s="39" t="s">
        <v>48</v>
      </c>
      <c r="B8" s="84">
        <v>16</v>
      </c>
      <c r="C8" s="54">
        <v>9.8000000000000007</v>
      </c>
      <c r="D8" s="54">
        <v>12.8</v>
      </c>
      <c r="E8" s="65">
        <f>(D8-C8)/C8</f>
        <v>0.30612244897959179</v>
      </c>
      <c r="F8" s="72">
        <v>3.3986357101724436</v>
      </c>
      <c r="G8" s="72">
        <v>3.7654200716602944</v>
      </c>
      <c r="H8" s="55">
        <f>(G8-F8)/F8</f>
        <v>0.10792105796747498</v>
      </c>
      <c r="I8" s="39" t="s">
        <v>48</v>
      </c>
      <c r="J8" s="58">
        <v>1.9786730346261404E-2</v>
      </c>
      <c r="K8" s="58">
        <v>2.4598260369494845E-2</v>
      </c>
      <c r="L8" s="55">
        <f>(K8-J8)/J8</f>
        <v>0.24316953529123894</v>
      </c>
      <c r="M8" s="64">
        <v>0.23883738439477584</v>
      </c>
    </row>
    <row r="9" spans="1:13">
      <c r="A9" s="39" t="s">
        <v>49</v>
      </c>
      <c r="B9" s="83">
        <v>5</v>
      </c>
      <c r="C9" s="54">
        <v>5.4</v>
      </c>
      <c r="D9" s="54">
        <v>3.6</v>
      </c>
      <c r="E9" s="76">
        <f>(D9-C9)/C9</f>
        <v>-0.33333333333333337</v>
      </c>
      <c r="F9" s="56">
        <v>11.722190100277473</v>
      </c>
      <c r="G9" s="56">
        <v>6.8948598302162125</v>
      </c>
      <c r="H9" s="76">
        <f>(G9-F9)/F9</f>
        <v>-0.41181129368879577</v>
      </c>
      <c r="I9" s="39" t="s">
        <v>49</v>
      </c>
      <c r="J9" s="58">
        <v>1.9859564459535246E-2</v>
      </c>
      <c r="K9" s="58">
        <v>1.329217929351178E-2</v>
      </c>
      <c r="L9" s="76">
        <f>(K9-J9)/J9</f>
        <v>-0.3306912988653305</v>
      </c>
      <c r="M9" s="75">
        <v>0.10031851127329269</v>
      </c>
    </row>
    <row r="10" spans="1:13">
      <c r="A10" s="39" t="s">
        <v>50</v>
      </c>
      <c r="B10" s="83">
        <v>2</v>
      </c>
      <c r="C10" s="54">
        <v>3</v>
      </c>
      <c r="D10" s="54">
        <v>2.6</v>
      </c>
      <c r="E10" s="71">
        <f>(D10-C10)/C10</f>
        <v>-0.1333333333333333</v>
      </c>
      <c r="F10" s="61">
        <v>25.68064667746534</v>
      </c>
      <c r="G10" s="67">
        <v>19.361260461661022</v>
      </c>
      <c r="H10" s="71">
        <f>(G10-F10)/F10</f>
        <v>-0.24607582103255807</v>
      </c>
      <c r="I10" s="39" t="s">
        <v>50</v>
      </c>
      <c r="J10" s="62">
        <v>2.6202777017513661E-2</v>
      </c>
      <c r="K10" s="58">
        <v>2.2119672865521446E-2</v>
      </c>
      <c r="L10" s="76">
        <f>(K10-J10)/J10</f>
        <v>-0.15582715333046993</v>
      </c>
      <c r="M10" s="64">
        <v>0.27816560482296365</v>
      </c>
    </row>
    <row r="11" spans="1:13">
      <c r="A11" s="39" t="s">
        <v>51</v>
      </c>
      <c r="B11" s="83">
        <v>138</v>
      </c>
      <c r="C11" s="59">
        <v>112.2</v>
      </c>
      <c r="D11" s="59">
        <v>136.80000000000001</v>
      </c>
      <c r="E11" s="55">
        <f>(D11-C11)/C11</f>
        <v>0.21925133689839579</v>
      </c>
      <c r="F11" s="67">
        <v>24.574635124775092</v>
      </c>
      <c r="G11" s="67">
        <v>22.902789113899807</v>
      </c>
      <c r="H11" s="55">
        <f>(G11-F11)/F11</f>
        <v>-6.803136658537004E-2</v>
      </c>
      <c r="I11" s="39" t="s">
        <v>51</v>
      </c>
      <c r="J11" s="62">
        <v>4.1515302272520163E-2</v>
      </c>
      <c r="K11" s="62">
        <v>5.1302622067148015E-2</v>
      </c>
      <c r="L11" s="55">
        <f>(K11-J11)/J11</f>
        <v>0.23575210245081804</v>
      </c>
      <c r="M11" s="63">
        <v>0.68624914726771258</v>
      </c>
    </row>
    <row r="12" spans="1:13">
      <c r="A12" s="39" t="s">
        <v>52</v>
      </c>
      <c r="B12" s="84">
        <v>29</v>
      </c>
      <c r="C12" s="68">
        <v>17.600000000000001</v>
      </c>
      <c r="D12" s="68">
        <v>23.2</v>
      </c>
      <c r="E12" s="65">
        <f>(D12-C12)/C12</f>
        <v>0.31818181818181801</v>
      </c>
      <c r="F12" s="67">
        <v>19.648135422700712</v>
      </c>
      <c r="G12" s="61">
        <v>23.241067830082955</v>
      </c>
      <c r="H12" s="65">
        <f>(G12-F12)/F12</f>
        <v>0.18286378478596524</v>
      </c>
      <c r="I12" s="39" t="s">
        <v>52</v>
      </c>
      <c r="J12" s="58">
        <v>1.292529139013127E-2</v>
      </c>
      <c r="K12" s="58">
        <v>1.7815828709266929E-2</v>
      </c>
      <c r="L12" s="65">
        <f>(K12-J12)/J12</f>
        <v>0.37836959891439559</v>
      </c>
      <c r="M12" s="57">
        <v>0.22971843648879331</v>
      </c>
    </row>
    <row r="13" spans="1:13" ht="15.5">
      <c r="A13" s="39" t="s">
        <v>53</v>
      </c>
      <c r="B13" s="85">
        <v>0</v>
      </c>
      <c r="C13" s="54">
        <v>2.8</v>
      </c>
      <c r="D13" s="70">
        <v>2</v>
      </c>
      <c r="E13" s="76">
        <f>(D13-C13)/C13</f>
        <v>-0.28571428571428564</v>
      </c>
      <c r="F13" s="56">
        <v>5.4873308033313188</v>
      </c>
      <c r="G13" s="78">
        <v>2.62333712979519</v>
      </c>
      <c r="H13" s="76">
        <f>(G13-F13)/F13</f>
        <v>-0.52192837942218084</v>
      </c>
      <c r="I13" s="39" t="s">
        <v>53</v>
      </c>
      <c r="J13" s="66">
        <v>2.4349740875522347E-2</v>
      </c>
      <c r="K13" s="58">
        <v>1.9797940407966098E-2</v>
      </c>
      <c r="L13" s="76">
        <f>(K13-J13)/J13</f>
        <v>-0.18693424668563766</v>
      </c>
      <c r="M13" s="57">
        <v>0.141475433144723</v>
      </c>
    </row>
    <row r="14" spans="1:13">
      <c r="A14" s="39" t="s">
        <v>54</v>
      </c>
      <c r="B14" s="83">
        <v>6</v>
      </c>
      <c r="C14" s="54">
        <v>3</v>
      </c>
      <c r="D14" s="54">
        <v>2.6</v>
      </c>
      <c r="E14" s="71">
        <f>(D14-C14)/C14</f>
        <v>-0.1333333333333333</v>
      </c>
      <c r="F14" s="72">
        <v>3.6917959827339808</v>
      </c>
      <c r="G14" s="72">
        <v>3.2914582523618656</v>
      </c>
      <c r="H14" s="55">
        <f>(G14-F14)/F14</f>
        <v>-0.10843983043603693</v>
      </c>
      <c r="I14" s="39" t="s">
        <v>54</v>
      </c>
      <c r="J14" s="58">
        <v>1.3333880979995045E-2</v>
      </c>
      <c r="K14" s="58">
        <v>1.1871271999596441E-2</v>
      </c>
      <c r="L14" s="71">
        <f>(K14-J14)/J14</f>
        <v>-0.10969116812974183</v>
      </c>
      <c r="M14" s="57">
        <v>0.1589744436353053</v>
      </c>
    </row>
    <row r="15" spans="1:13">
      <c r="A15" s="39" t="s">
        <v>55</v>
      </c>
      <c r="B15" s="83">
        <v>20</v>
      </c>
      <c r="C15" s="59">
        <v>23</v>
      </c>
      <c r="D15" s="68">
        <v>26.4</v>
      </c>
      <c r="E15" s="55">
        <f>(D15-C15)/C15</f>
        <v>0.14782608695652169</v>
      </c>
      <c r="F15" s="56">
        <v>7.131246850029731</v>
      </c>
      <c r="G15" s="56">
        <v>6.9152021059472828</v>
      </c>
      <c r="H15" s="55">
        <f>(G15-F15)/F15</f>
        <v>-3.0295507731799735E-2</v>
      </c>
      <c r="I15" s="39" t="s">
        <v>55</v>
      </c>
      <c r="J15" s="66">
        <v>2.3293575211077951E-2</v>
      </c>
      <c r="K15" s="66">
        <v>2.687287037723695E-2</v>
      </c>
      <c r="L15" s="55">
        <f>(K15-J15)/J15</f>
        <v>0.15366018886000632</v>
      </c>
      <c r="M15" s="57">
        <v>0.20542055033410409</v>
      </c>
    </row>
    <row r="16" spans="1:13">
      <c r="A16" s="39" t="s">
        <v>56</v>
      </c>
      <c r="B16" s="84">
        <v>19</v>
      </c>
      <c r="C16" s="54">
        <v>12.8</v>
      </c>
      <c r="D16" s="54">
        <v>14.4</v>
      </c>
      <c r="E16" s="55">
        <f>(D16-C16)/C16</f>
        <v>0.12499999999999997</v>
      </c>
      <c r="F16" s="56">
        <v>11.044486089760507</v>
      </c>
      <c r="G16" s="56">
        <v>10.22263170500425</v>
      </c>
      <c r="H16" s="55">
        <f>(G16-F16)/F16</f>
        <v>-7.4413094287674411E-2</v>
      </c>
      <c r="I16" s="39" t="s">
        <v>56</v>
      </c>
      <c r="J16" s="58">
        <v>1.6128906453110568E-2</v>
      </c>
      <c r="K16" s="58">
        <v>1.8186143292026957E-2</v>
      </c>
      <c r="L16" s="55">
        <f>(K16-J16)/J16</f>
        <v>0.12754967888846774</v>
      </c>
      <c r="M16" s="57">
        <v>0.21852689201038369</v>
      </c>
    </row>
    <row r="17" spans="1:13">
      <c r="A17" s="39" t="s">
        <v>57</v>
      </c>
      <c r="B17" s="84">
        <v>8</v>
      </c>
      <c r="C17" s="54">
        <v>5.4</v>
      </c>
      <c r="D17" s="54">
        <v>4.5999999999999996</v>
      </c>
      <c r="E17" s="71">
        <f>(D17-C17)/C17</f>
        <v>-0.14814814814814828</v>
      </c>
      <c r="F17" s="56">
        <v>7.3880948959027108</v>
      </c>
      <c r="G17" s="56">
        <v>5.7874785504539776</v>
      </c>
      <c r="H17" s="71">
        <f>(G17-F17)/F17</f>
        <v>-0.21664804905746446</v>
      </c>
      <c r="I17" s="39" t="s">
        <v>57</v>
      </c>
      <c r="J17" s="58">
        <v>1.3524706915179058E-2</v>
      </c>
      <c r="K17" s="58">
        <v>1.3114187973543814E-2</v>
      </c>
      <c r="L17" s="55">
        <f>(K17-J17)/J17</f>
        <v>-3.0353259720143005E-2</v>
      </c>
      <c r="M17" s="57">
        <v>0.1480723713371804</v>
      </c>
    </row>
    <row r="18" spans="1:13">
      <c r="A18" s="39" t="s">
        <v>58</v>
      </c>
      <c r="B18" s="83">
        <v>5</v>
      </c>
      <c r="C18" s="54">
        <v>3.2</v>
      </c>
      <c r="D18" s="54">
        <v>5.6</v>
      </c>
      <c r="E18" s="60">
        <f>(D18-C18)/C18</f>
        <v>0.74999999999999978</v>
      </c>
      <c r="F18" s="56">
        <v>6.569294150882671</v>
      </c>
      <c r="G18" s="56">
        <v>11.954450436936506</v>
      </c>
      <c r="H18" s="60">
        <f>(G18-F18)/F18</f>
        <v>0.81974656064537288</v>
      </c>
      <c r="I18" s="39" t="s">
        <v>58</v>
      </c>
      <c r="J18" s="58">
        <v>8.177518589689646E-3</v>
      </c>
      <c r="K18" s="58">
        <v>1.4542868364464607E-2</v>
      </c>
      <c r="L18" s="60">
        <f>(K18-J18)/J18</f>
        <v>0.77839624636261928</v>
      </c>
      <c r="M18" s="57">
        <v>0.19321724657142897</v>
      </c>
    </row>
    <row r="19" spans="1:13">
      <c r="A19" s="39" t="s">
        <v>59</v>
      </c>
      <c r="B19" s="84">
        <v>9</v>
      </c>
      <c r="C19" s="54">
        <v>4.5999999999999996</v>
      </c>
      <c r="D19" s="54">
        <v>5.8</v>
      </c>
      <c r="E19" s="55">
        <f>(D19-C19)/C19</f>
        <v>0.26086956521739135</v>
      </c>
      <c r="F19" s="56">
        <v>13.027620598846235</v>
      </c>
      <c r="G19" s="56">
        <v>13.674405114028724</v>
      </c>
      <c r="H19" s="55">
        <f>(G19-F19)/F19</f>
        <v>4.9647171582489137E-2</v>
      </c>
      <c r="I19" s="39" t="s">
        <v>59</v>
      </c>
      <c r="J19" s="73">
        <v>5.8108732208639055E-3</v>
      </c>
      <c r="K19" s="77">
        <v>7.7374521572091317E-3</v>
      </c>
      <c r="L19" s="55">
        <f>(K19-J19)/J19</f>
        <v>0.33154723276836534</v>
      </c>
      <c r="M19" s="74">
        <v>0.13145998324111868</v>
      </c>
    </row>
    <row r="20" spans="1:13">
      <c r="A20" s="39" t="s">
        <v>60</v>
      </c>
      <c r="B20" s="83">
        <v>22</v>
      </c>
      <c r="C20" s="54">
        <v>15.2</v>
      </c>
      <c r="D20" s="68">
        <v>21.2</v>
      </c>
      <c r="E20" s="65">
        <f>(D20-C20)/C20</f>
        <v>0.39473684210526316</v>
      </c>
      <c r="F20" s="67">
        <v>21.915205372263031</v>
      </c>
      <c r="G20" s="67">
        <v>21.065655688794802</v>
      </c>
      <c r="H20" s="55">
        <f>(G20-F20)/F20</f>
        <v>-3.8765307878130192E-2</v>
      </c>
      <c r="I20" s="39" t="s">
        <v>60</v>
      </c>
      <c r="J20" s="58">
        <v>1.8534948781121767E-2</v>
      </c>
      <c r="K20" s="62">
        <v>2.9057188117412501E-2</v>
      </c>
      <c r="L20" s="65">
        <f>(K20-J20)/J20</f>
        <v>0.56769724376081654</v>
      </c>
      <c r="M20" s="63">
        <v>0.45633891343982674</v>
      </c>
    </row>
    <row r="21" spans="1:13">
      <c r="A21" s="39" t="s">
        <v>61</v>
      </c>
      <c r="B21" s="84">
        <v>4</v>
      </c>
      <c r="C21" s="70">
        <v>1.2</v>
      </c>
      <c r="D21" s="54">
        <v>2.2000000000000002</v>
      </c>
      <c r="E21" s="60">
        <f>(D21-C21)/C21</f>
        <v>0.83333333333333359</v>
      </c>
      <c r="F21" s="56">
        <v>4.2180387801761139</v>
      </c>
      <c r="G21" s="56">
        <v>7.7291869766250993</v>
      </c>
      <c r="H21" s="60">
        <f>(G21-F21)/F21</f>
        <v>0.83241249771117232</v>
      </c>
      <c r="I21" s="39" t="s">
        <v>61</v>
      </c>
      <c r="J21" s="58">
        <v>7.4964225222887539E-3</v>
      </c>
      <c r="K21" s="58">
        <v>1.4759132788314994E-2</v>
      </c>
      <c r="L21" s="60">
        <f>(K21-J21)/J21</f>
        <v>0.96882349473130314</v>
      </c>
      <c r="M21" s="57">
        <v>0.16542311096206322</v>
      </c>
    </row>
    <row r="22" spans="1:13">
      <c r="A22" s="39" t="s">
        <v>62</v>
      </c>
      <c r="B22" s="84">
        <v>16</v>
      </c>
      <c r="C22" s="54">
        <v>7.2</v>
      </c>
      <c r="D22" s="54">
        <v>8.6</v>
      </c>
      <c r="E22" s="55">
        <f>(D22-C22)/C22</f>
        <v>0.19444444444444436</v>
      </c>
      <c r="F22" s="56">
        <v>10.534971813587589</v>
      </c>
      <c r="G22" s="56">
        <v>9.3029020217078404</v>
      </c>
      <c r="H22" s="55">
        <f>(G22-F22)/F22</f>
        <v>-0.11695045925900568</v>
      </c>
      <c r="I22" s="39" t="s">
        <v>62</v>
      </c>
      <c r="J22" s="58">
        <v>1.324123651721211E-2</v>
      </c>
      <c r="K22" s="58">
        <v>1.742516845133843E-2</v>
      </c>
      <c r="L22" s="55">
        <f>(K22-J22)/J22</f>
        <v>0.31597743373042853</v>
      </c>
      <c r="M22" s="57">
        <v>0.14429767469330873</v>
      </c>
    </row>
    <row r="23" spans="1:13">
      <c r="A23" s="39" t="s">
        <v>63</v>
      </c>
      <c r="B23" s="83">
        <v>10</v>
      </c>
      <c r="C23" s="54">
        <v>7.8</v>
      </c>
      <c r="D23" s="54">
        <v>9.8000000000000007</v>
      </c>
      <c r="E23" s="55">
        <f>(D23-C23)/C23</f>
        <v>0.25641025641025655</v>
      </c>
      <c r="F23" s="72">
        <v>4.0351430126165919</v>
      </c>
      <c r="G23" s="72">
        <v>3.5695272779355252</v>
      </c>
      <c r="H23" s="55">
        <f>(G23-F23)/F23</f>
        <v>-0.11539014434562453</v>
      </c>
      <c r="I23" s="39" t="s">
        <v>63</v>
      </c>
      <c r="J23" s="58">
        <v>2.0801420607183201E-2</v>
      </c>
      <c r="K23" s="66">
        <v>2.7937862875375512E-2</v>
      </c>
      <c r="L23" s="65">
        <f>(K23-J23)/J23</f>
        <v>0.34307475450633101</v>
      </c>
      <c r="M23" s="57">
        <v>0.14535437768080567</v>
      </c>
    </row>
    <row r="24" spans="1:13">
      <c r="A24" s="39" t="s">
        <v>64</v>
      </c>
      <c r="B24" s="84">
        <v>38</v>
      </c>
      <c r="C24" s="68">
        <v>22.8</v>
      </c>
      <c r="D24" s="59">
        <v>27.8</v>
      </c>
      <c r="E24" s="55">
        <f>(D24-C24)/C24</f>
        <v>0.21929824561403508</v>
      </c>
      <c r="F24" s="56">
        <v>13.71404469645606</v>
      </c>
      <c r="G24" s="56">
        <v>13.947049674364075</v>
      </c>
      <c r="H24" s="55">
        <f>(G24-F24)/F24</f>
        <v>1.699024489603914E-2</v>
      </c>
      <c r="I24" s="39" t="s">
        <v>64</v>
      </c>
      <c r="J24" s="66">
        <v>2.4144151477372477E-2</v>
      </c>
      <c r="K24" s="66">
        <v>2.8624673236992602E-2</v>
      </c>
      <c r="L24" s="55">
        <f>(K24-J24)/J24</f>
        <v>0.18557379263542145</v>
      </c>
      <c r="M24" s="64">
        <v>0.28053604585452491</v>
      </c>
    </row>
    <row r="25" spans="1:13">
      <c r="A25" s="39" t="s">
        <v>65</v>
      </c>
      <c r="B25" s="83">
        <v>7</v>
      </c>
      <c r="C25" s="54">
        <v>8.1999999999999993</v>
      </c>
      <c r="D25" s="54">
        <v>7</v>
      </c>
      <c r="E25" s="71">
        <f>(D25-C25)/C25</f>
        <v>-0.14634146341463408</v>
      </c>
      <c r="F25" s="56">
        <v>4.307710560837366</v>
      </c>
      <c r="G25" s="72">
        <v>3.0807818268707043</v>
      </c>
      <c r="H25" s="76">
        <f>(G25-F25)/F25</f>
        <v>-0.28482153492879098</v>
      </c>
      <c r="I25" s="39" t="s">
        <v>65</v>
      </c>
      <c r="J25" s="58">
        <v>1.913046033763758E-2</v>
      </c>
      <c r="K25" s="58">
        <v>1.7852770713850254E-2</v>
      </c>
      <c r="L25" s="71">
        <f>(K25-J25)/J25</f>
        <v>-6.6788232025633928E-2</v>
      </c>
      <c r="M25" s="74">
        <v>0.12841991403937869</v>
      </c>
    </row>
    <row r="26" spans="1:13">
      <c r="A26" s="39" t="s">
        <v>66</v>
      </c>
      <c r="B26" s="83">
        <v>5</v>
      </c>
      <c r="C26" s="54">
        <v>6.6</v>
      </c>
      <c r="D26" s="54">
        <v>5.2</v>
      </c>
      <c r="E26" s="76">
        <f>(D26-C26)/C26</f>
        <v>-0.21212121212121204</v>
      </c>
      <c r="F26" s="61">
        <v>42.775194534817658</v>
      </c>
      <c r="G26" s="61">
        <v>35.577762009898038</v>
      </c>
      <c r="H26" s="55">
        <f>(G26-F26)/F26</f>
        <v>-0.16826183032460873</v>
      </c>
      <c r="I26" s="39" t="s">
        <v>66</v>
      </c>
      <c r="J26" s="58">
        <v>9.1590811190321343E-3</v>
      </c>
      <c r="K26" s="73">
        <v>8.2354720774603998E-3</v>
      </c>
      <c r="L26" s="71">
        <f>(K26-J26)/J26</f>
        <v>-0.1008407971900717</v>
      </c>
      <c r="M26" s="57">
        <v>0.17396005341911794</v>
      </c>
    </row>
    <row r="27" spans="1:13">
      <c r="A27" s="39" t="s">
        <v>67</v>
      </c>
      <c r="B27" s="83">
        <v>8</v>
      </c>
      <c r="C27" s="54">
        <v>4.4000000000000004</v>
      </c>
      <c r="D27" s="54">
        <v>6.4</v>
      </c>
      <c r="E27" s="65">
        <f>(D27-C27)/C27</f>
        <v>0.45454545454545453</v>
      </c>
      <c r="F27" s="56">
        <v>7.2839901225032735</v>
      </c>
      <c r="G27" s="56">
        <v>9.3390621303006949</v>
      </c>
      <c r="H27" s="65">
        <f>(G27-F27)/F27</f>
        <v>0.2821354742709562</v>
      </c>
      <c r="I27" s="39" t="s">
        <v>67</v>
      </c>
      <c r="J27" s="77">
        <v>4.8547874360698896E-3</v>
      </c>
      <c r="K27" s="77">
        <v>7.5795387710276361E-3</v>
      </c>
      <c r="L27" s="65">
        <f>(K27-J27)/J27</f>
        <v>0.56125038857798526</v>
      </c>
      <c r="M27" s="75">
        <v>0.10561664359878152</v>
      </c>
    </row>
    <row r="28" spans="1:13">
      <c r="A28" s="39" t="s">
        <v>68</v>
      </c>
      <c r="B28" s="83">
        <v>3</v>
      </c>
      <c r="C28" s="70">
        <v>1.8</v>
      </c>
      <c r="D28" s="70">
        <v>1.6</v>
      </c>
      <c r="E28" s="55">
        <f>(D28-C28)/C28</f>
        <v>-0.11111111111111108</v>
      </c>
      <c r="F28" s="78">
        <v>2.7855460880158796</v>
      </c>
      <c r="G28" s="78">
        <v>2.4744519110456507</v>
      </c>
      <c r="H28" s="55">
        <f>(G28-F28)/F28</f>
        <v>-0.11168157594255372</v>
      </c>
      <c r="I28" s="39" t="s">
        <v>68</v>
      </c>
      <c r="J28" s="58">
        <v>7.3700891534524918E-3</v>
      </c>
      <c r="K28" s="73">
        <v>7.9830574145449886E-3</v>
      </c>
      <c r="L28" s="55">
        <f>(K28-J28)/J28</f>
        <v>8.3169721333066104E-2</v>
      </c>
      <c r="M28" s="57">
        <v>0.15634298132385374</v>
      </c>
    </row>
    <row r="29" spans="1:13">
      <c r="A29" s="39" t="s">
        <v>69</v>
      </c>
      <c r="B29" s="83">
        <v>1</v>
      </c>
      <c r="C29" s="70">
        <v>1.6</v>
      </c>
      <c r="D29" s="70">
        <v>1.4</v>
      </c>
      <c r="E29" s="55">
        <f>(D29-C29)/C29</f>
        <v>-0.12500000000000011</v>
      </c>
      <c r="F29" s="72">
        <v>3.7877615360047932</v>
      </c>
      <c r="G29" s="78">
        <v>2.9828329172585426</v>
      </c>
      <c r="H29" s="71">
        <f>(G29-F29)/F29</f>
        <v>-0.2125077334185253</v>
      </c>
      <c r="I29" s="39" t="s">
        <v>69</v>
      </c>
      <c r="J29" s="58">
        <v>7.7870408689172084E-3</v>
      </c>
      <c r="K29" s="77">
        <v>5.9472414907635312E-3</v>
      </c>
      <c r="L29" s="76">
        <f>(K29-J29)/J29</f>
        <v>-0.23626425096822462</v>
      </c>
      <c r="M29" s="75">
        <v>7.441824863030555E-2</v>
      </c>
    </row>
    <row r="30" spans="1:13">
      <c r="A30" s="39" t="s">
        <v>70</v>
      </c>
      <c r="B30" s="83">
        <v>6</v>
      </c>
      <c r="C30" s="54">
        <v>6.6</v>
      </c>
      <c r="D30" s="54">
        <v>6.8</v>
      </c>
      <c r="E30" s="55">
        <f>(D30-C30)/C30</f>
        <v>3.0303030303030332E-2</v>
      </c>
      <c r="F30" s="56">
        <v>10.898988255920065</v>
      </c>
      <c r="G30" s="56">
        <v>12.270408987174539</v>
      </c>
      <c r="H30" s="55">
        <f>(G30-F30)/F30</f>
        <v>0.12583009533105535</v>
      </c>
      <c r="I30" s="39" t="s">
        <v>70</v>
      </c>
      <c r="J30" s="58">
        <v>2.2542482774879736E-2</v>
      </c>
      <c r="K30" s="58">
        <v>2.2971986143616677E-2</v>
      </c>
      <c r="L30" s="55">
        <f>(K30-J30)/J30</f>
        <v>1.9053064075779599E-2</v>
      </c>
      <c r="M30" s="64">
        <v>0.23950644765445697</v>
      </c>
    </row>
    <row r="31" spans="1:13">
      <c r="A31" s="39" t="s">
        <v>71</v>
      </c>
      <c r="B31" s="83">
        <v>2</v>
      </c>
      <c r="C31" s="54">
        <v>2</v>
      </c>
      <c r="D31" s="54">
        <v>2.4</v>
      </c>
      <c r="E31" s="55">
        <f>(D31-C31)/C31</f>
        <v>0.19999999999999996</v>
      </c>
      <c r="F31" s="56">
        <v>12.918564304321468</v>
      </c>
      <c r="G31" s="56">
        <v>13.291225088631744</v>
      </c>
      <c r="H31" s="55">
        <f>(G31-F31)/F31</f>
        <v>2.8846919482036864E-2</v>
      </c>
      <c r="I31" s="39" t="s">
        <v>71</v>
      </c>
      <c r="J31" s="58">
        <v>1.8256784222406064E-2</v>
      </c>
      <c r="K31" s="58">
        <v>2.0446049764935213E-2</v>
      </c>
      <c r="L31" s="55">
        <f>(K31-J31)/J31</f>
        <v>0.1199151787006565</v>
      </c>
      <c r="M31" s="57">
        <v>0.18079055188575843</v>
      </c>
    </row>
    <row r="32" spans="1:13">
      <c r="A32" s="39" t="s">
        <v>72</v>
      </c>
      <c r="B32" s="83">
        <v>18</v>
      </c>
      <c r="C32" s="54">
        <v>15</v>
      </c>
      <c r="D32" s="54">
        <v>15</v>
      </c>
      <c r="E32" s="55">
        <f>(D32-C32)/C32</f>
        <v>0</v>
      </c>
      <c r="F32" s="56">
        <v>11.644644283246297</v>
      </c>
      <c r="G32" s="56">
        <v>10.573494690148454</v>
      </c>
      <c r="H32" s="55">
        <f>(G32-F32)/F32</f>
        <v>-9.1986458928501297E-2</v>
      </c>
      <c r="I32" s="39" t="s">
        <v>72</v>
      </c>
      <c r="J32" s="66">
        <v>2.4645539459257966E-2</v>
      </c>
      <c r="K32" s="66">
        <v>2.6272416815959609E-2</v>
      </c>
      <c r="L32" s="55">
        <f>(K32-J32)/J32</f>
        <v>6.6011026433041409E-2</v>
      </c>
      <c r="M32" s="57">
        <v>0.16824714293918336</v>
      </c>
    </row>
    <row r="33" spans="1:13">
      <c r="A33" s="39" t="s">
        <v>73</v>
      </c>
      <c r="B33" s="83">
        <v>4</v>
      </c>
      <c r="C33" s="54">
        <v>5.8</v>
      </c>
      <c r="D33" s="54">
        <v>5.4</v>
      </c>
      <c r="E33" s="55">
        <f>(D33-C33)/C33</f>
        <v>-6.8965517241379226E-2</v>
      </c>
      <c r="F33" s="56">
        <v>10.446819407966245</v>
      </c>
      <c r="G33" s="56">
        <v>9.3282832184492968</v>
      </c>
      <c r="H33" s="55">
        <f>(G33-F33)/F33</f>
        <v>-0.1070695439287489</v>
      </c>
      <c r="I33" s="39" t="s">
        <v>73</v>
      </c>
      <c r="J33" s="58">
        <v>1.5747258488336937E-2</v>
      </c>
      <c r="K33" s="58">
        <v>1.5704784159178423E-2</v>
      </c>
      <c r="L33" s="55">
        <f>(K33-J33)/J33</f>
        <v>-2.6972522988666153E-3</v>
      </c>
      <c r="M33" s="64">
        <v>0.25928268006101785</v>
      </c>
    </row>
    <row r="34" spans="1:13">
      <c r="A34" s="39" t="s">
        <v>74</v>
      </c>
      <c r="B34" s="83">
        <v>38</v>
      </c>
      <c r="C34" s="59">
        <v>43</v>
      </c>
      <c r="D34" s="59">
        <v>41</v>
      </c>
      <c r="E34" s="55">
        <f>(D34-C34)/C34</f>
        <v>-4.6511627906976744E-2</v>
      </c>
      <c r="F34" s="56">
        <v>10.543742362359399</v>
      </c>
      <c r="G34" s="56">
        <v>6.8747215711753871</v>
      </c>
      <c r="H34" s="76">
        <f>(G34-F34)/F34</f>
        <v>-0.34798088430937213</v>
      </c>
      <c r="I34" s="39" t="s">
        <v>74</v>
      </c>
      <c r="J34" s="62">
        <v>3.5181703718547987E-2</v>
      </c>
      <c r="K34" s="62">
        <v>3.6991484348973432E-2</v>
      </c>
      <c r="L34" s="55">
        <f>(K34-J34)/J34</f>
        <v>5.1440960474899308E-2</v>
      </c>
      <c r="M34" s="57">
        <v>0.20814869655509338</v>
      </c>
    </row>
    <row r="35" spans="1:13">
      <c r="A35" s="39" t="s">
        <v>75</v>
      </c>
      <c r="B35" s="83">
        <v>17</v>
      </c>
      <c r="C35" s="68">
        <v>22.8</v>
      </c>
      <c r="D35" s="68">
        <v>21.6</v>
      </c>
      <c r="E35" s="55">
        <f>(D35-C35)/C35</f>
        <v>-5.263157894736839E-2</v>
      </c>
      <c r="F35" s="67">
        <v>23.918843806490564</v>
      </c>
      <c r="G35" s="67">
        <v>20.799331123042229</v>
      </c>
      <c r="H35" s="55">
        <f>(G35-F35)/F35</f>
        <v>-0.13042071383909579</v>
      </c>
      <c r="I35" s="39" t="s">
        <v>75</v>
      </c>
      <c r="J35" s="58">
        <v>1.6616820006326121E-2</v>
      </c>
      <c r="K35" s="58">
        <v>1.6210622403926504E-2</v>
      </c>
      <c r="L35" s="55">
        <f>(K35-J35)/J35</f>
        <v>-2.4444966139428301E-2</v>
      </c>
      <c r="M35" s="57">
        <v>0.21728572308061259</v>
      </c>
    </row>
    <row r="36" spans="1:13">
      <c r="A36" s="39" t="s">
        <v>76</v>
      </c>
      <c r="B36" s="84">
        <v>3</v>
      </c>
      <c r="C36" s="69">
        <v>0.8</v>
      </c>
      <c r="D36" s="70">
        <v>1.6</v>
      </c>
      <c r="E36" s="60">
        <f>(D36-C36)/C36</f>
        <v>1</v>
      </c>
      <c r="F36" s="72">
        <v>3.6140009982432191</v>
      </c>
      <c r="G36" s="56">
        <v>11.228218053443159</v>
      </c>
      <c r="H36" s="60">
        <f>(G36-F36)/F36</f>
        <v>2.1068663397993643</v>
      </c>
      <c r="I36" s="39" t="s">
        <v>76</v>
      </c>
      <c r="J36" s="73">
        <v>6.6077616077616086E-3</v>
      </c>
      <c r="K36" s="58">
        <v>1.2632247866322041E-2</v>
      </c>
      <c r="L36" s="60">
        <f>(K36-J36)/J36</f>
        <v>0.91172875417962274</v>
      </c>
      <c r="M36" s="57">
        <v>0.21734346516120095</v>
      </c>
    </row>
    <row r="37" spans="1:13">
      <c r="A37" s="39" t="s">
        <v>77</v>
      </c>
      <c r="B37" s="83">
        <v>18</v>
      </c>
      <c r="C37" s="68">
        <v>16.2</v>
      </c>
      <c r="D37" s="54">
        <v>18.2</v>
      </c>
      <c r="E37" s="55">
        <f>(D37-C37)/C37</f>
        <v>0.1234567901234568</v>
      </c>
      <c r="F37" s="56">
        <v>10.891094141158735</v>
      </c>
      <c r="G37" s="56">
        <v>11.310627751511314</v>
      </c>
      <c r="H37" s="55">
        <f>(G37-F37)/F37</f>
        <v>3.8520795515586577E-2</v>
      </c>
      <c r="I37" s="39" t="s">
        <v>77</v>
      </c>
      <c r="J37" s="58">
        <v>1.4633579358649673E-2</v>
      </c>
      <c r="K37" s="58">
        <v>1.6925278536777173E-2</v>
      </c>
      <c r="L37" s="55">
        <f>(K37-J37)/J37</f>
        <v>0.15660551133533257</v>
      </c>
      <c r="M37" s="57">
        <v>0.15707338114520475</v>
      </c>
    </row>
    <row r="38" spans="1:13">
      <c r="A38" s="39" t="s">
        <v>78</v>
      </c>
      <c r="B38" s="83">
        <v>5</v>
      </c>
      <c r="C38" s="54">
        <v>5.6</v>
      </c>
      <c r="D38" s="54">
        <v>6.6</v>
      </c>
      <c r="E38" s="55">
        <f>(D38-C38)/C38</f>
        <v>0.17857142857142858</v>
      </c>
      <c r="F38" s="56">
        <v>14.496147945779835</v>
      </c>
      <c r="G38" s="56">
        <v>14.890796678063165</v>
      </c>
      <c r="H38" s="55">
        <f>(G38-F38)/F38</f>
        <v>2.7224386351425215E-2</v>
      </c>
      <c r="I38" s="39" t="s">
        <v>78</v>
      </c>
      <c r="J38" s="58">
        <v>7.8169982110469077E-3</v>
      </c>
      <c r="K38" s="58">
        <v>9.7714409312101395E-3</v>
      </c>
      <c r="L38" s="55">
        <f>(K38-J38)/J38</f>
        <v>0.25002471119940028</v>
      </c>
      <c r="M38" s="57">
        <v>0.17029669554743807</v>
      </c>
    </row>
    <row r="39" spans="1:13">
      <c r="A39" s="39" t="s">
        <v>79</v>
      </c>
      <c r="B39" s="83">
        <v>10</v>
      </c>
      <c r="C39" s="54">
        <v>11</v>
      </c>
      <c r="D39" s="54">
        <v>7.6</v>
      </c>
      <c r="E39" s="76">
        <f>(D39-C39)/C39</f>
        <v>-0.30909090909090914</v>
      </c>
      <c r="F39" s="78">
        <v>3.2373150478421002</v>
      </c>
      <c r="G39" s="78">
        <v>1.7333005326078783</v>
      </c>
      <c r="H39" s="76">
        <f>(G39-F39)/F39</f>
        <v>-0.46458700898967314</v>
      </c>
      <c r="I39" s="39" t="s">
        <v>79</v>
      </c>
      <c r="J39" s="62">
        <v>2.9124978625587918E-2</v>
      </c>
      <c r="K39" s="58">
        <v>1.9393042020612487E-2</v>
      </c>
      <c r="L39" s="76">
        <f>(K39-J39)/J39</f>
        <v>-0.33414399131697153</v>
      </c>
      <c r="M39" s="57">
        <v>0.19084606833243478</v>
      </c>
    </row>
    <row r="40" spans="1:13">
      <c r="A40" s="39" t="s">
        <v>80</v>
      </c>
      <c r="B40" s="83">
        <v>16</v>
      </c>
      <c r="C40" s="54">
        <v>15</v>
      </c>
      <c r="D40" s="54">
        <v>15.6</v>
      </c>
      <c r="E40" s="55">
        <f>(D40-C40)/C40</f>
        <v>3.9999999999999973E-2</v>
      </c>
      <c r="F40" s="56">
        <v>7.0697291113341594</v>
      </c>
      <c r="G40" s="56">
        <v>5.2794396606528418</v>
      </c>
      <c r="H40" s="71">
        <f>(G40-F40)/F40</f>
        <v>-0.25323310447795422</v>
      </c>
      <c r="I40" s="39" t="s">
        <v>80</v>
      </c>
      <c r="J40" s="58">
        <v>1.1044152920865987E-2</v>
      </c>
      <c r="K40" s="58">
        <v>1.2804125822844178E-2</v>
      </c>
      <c r="L40" s="55">
        <f>(K40-J40)/J40</f>
        <v>0.15935788960808669</v>
      </c>
      <c r="M40" s="74">
        <v>0.12202775396107172</v>
      </c>
    </row>
    <row r="41" spans="1:13">
      <c r="A41" s="39" t="s">
        <v>81</v>
      </c>
      <c r="B41" s="83">
        <v>2</v>
      </c>
      <c r="C41" s="69">
        <v>0.8</v>
      </c>
      <c r="D41" s="70">
        <v>1.4</v>
      </c>
      <c r="E41" s="60">
        <f>(D41-C41)/C41</f>
        <v>0.74999999999999978</v>
      </c>
      <c r="F41" s="56">
        <v>4.3109101109648282</v>
      </c>
      <c r="G41" s="56">
        <v>6.6604616689292753</v>
      </c>
      <c r="H41" s="65">
        <f>(G41-F41)/F41</f>
        <v>0.54502448380641177</v>
      </c>
      <c r="I41" s="39" t="s">
        <v>81</v>
      </c>
      <c r="J41" s="58">
        <v>1.1945623055292101E-2</v>
      </c>
      <c r="K41" s="58">
        <v>2.3323906485671193E-2</v>
      </c>
      <c r="L41" s="60">
        <f>(K41-J41)/J41</f>
        <v>0.9525064852384012</v>
      </c>
      <c r="M41" s="74">
        <v>0.13276547642417053</v>
      </c>
    </row>
    <row r="42" spans="1:13">
      <c r="A42" s="39" t="s">
        <v>82</v>
      </c>
      <c r="B42" s="84">
        <v>25</v>
      </c>
      <c r="C42" s="54">
        <v>15</v>
      </c>
      <c r="D42" s="54">
        <v>16.600000000000001</v>
      </c>
      <c r="E42" s="55">
        <f>(D42-C42)/C42</f>
        <v>0.10666666666666676</v>
      </c>
      <c r="F42" s="61">
        <v>28.472598486037619</v>
      </c>
      <c r="G42" s="61">
        <v>26.391550019988664</v>
      </c>
      <c r="H42" s="55">
        <f>(G42-F42)/F42</f>
        <v>-7.3089516823322556E-2</v>
      </c>
      <c r="I42" s="39" t="s">
        <v>82</v>
      </c>
      <c r="J42" s="58">
        <v>1.6484996731125804E-2</v>
      </c>
      <c r="K42" s="58">
        <v>1.8523588406244733E-2</v>
      </c>
      <c r="L42" s="55">
        <f>(K42-J42)/J42</f>
        <v>0.12366345643671281</v>
      </c>
      <c r="M42" s="63">
        <v>0.34335793720479751</v>
      </c>
    </row>
    <row r="43" spans="1:13" ht="15.5">
      <c r="A43" s="39" t="s">
        <v>83</v>
      </c>
      <c r="B43" s="85">
        <v>0</v>
      </c>
      <c r="C43" s="69">
        <v>0.6</v>
      </c>
      <c r="D43" s="69">
        <v>0.6</v>
      </c>
      <c r="E43" s="55">
        <f>(D43-C43)/C43</f>
        <v>0</v>
      </c>
      <c r="F43" s="78">
        <v>2.8800288702867043</v>
      </c>
      <c r="G43" s="78">
        <v>2.9024570340756188</v>
      </c>
      <c r="H43" s="55">
        <f>(G43-F43)/F43</f>
        <v>7.7874788063085777E-3</v>
      </c>
      <c r="I43" s="39" t="s">
        <v>83</v>
      </c>
      <c r="J43" s="77">
        <v>4.6589446589446592E-3</v>
      </c>
      <c r="K43" s="77">
        <v>4.4449358690844759E-3</v>
      </c>
      <c r="L43" s="71">
        <f>(K43-J43)/J43</f>
        <v>-4.5935035834630489E-2</v>
      </c>
      <c r="M43" s="75">
        <v>7.0500482928308059E-2</v>
      </c>
    </row>
    <row r="44" spans="1:13">
      <c r="A44" s="39" t="s">
        <v>84</v>
      </c>
      <c r="B44" s="83">
        <v>9</v>
      </c>
      <c r="C44" s="54">
        <v>6.2</v>
      </c>
      <c r="D44" s="54">
        <v>8</v>
      </c>
      <c r="E44" s="55">
        <f>(D44-C44)/C44</f>
        <v>0.29032258064516125</v>
      </c>
      <c r="F44" s="67">
        <v>18.062365370767459</v>
      </c>
      <c r="G44" s="67">
        <v>22.232720007624476</v>
      </c>
      <c r="H44" s="65">
        <f>(G44-F44)/F44</f>
        <v>0.23088640669435315</v>
      </c>
      <c r="I44" s="39" t="s">
        <v>84</v>
      </c>
      <c r="J44" s="73">
        <v>6.0011859439527528E-3</v>
      </c>
      <c r="K44" s="73">
        <v>8.0406852207849152E-3</v>
      </c>
      <c r="L44" s="55">
        <f>(K44-J44)/J44</f>
        <v>0.33984937242068219</v>
      </c>
      <c r="M44" s="74">
        <v>0.12217454191037307</v>
      </c>
    </row>
    <row r="45" spans="1:13">
      <c r="A45" s="39" t="s">
        <v>85</v>
      </c>
      <c r="B45" s="84">
        <v>65</v>
      </c>
      <c r="C45" s="59">
        <v>47.2</v>
      </c>
      <c r="D45" s="59">
        <v>53.8</v>
      </c>
      <c r="E45" s="55">
        <f>(D45-C45)/C45</f>
        <v>0.13983050847457615</v>
      </c>
      <c r="F45" s="56">
        <v>17.384866163768756</v>
      </c>
      <c r="G45" s="56">
        <v>16.246289103274911</v>
      </c>
      <c r="H45" s="55">
        <f>(G45-F45)/F45</f>
        <v>-6.5492425985235164E-2</v>
      </c>
      <c r="I45" s="39" t="s">
        <v>85</v>
      </c>
      <c r="J45" s="58">
        <v>1.4637680556909994E-2</v>
      </c>
      <c r="K45" s="58">
        <v>1.5238335347563411E-2</v>
      </c>
      <c r="L45" s="55">
        <f>(K45-J45)/J45</f>
        <v>4.1034833921817372E-2</v>
      </c>
      <c r="M45" s="57">
        <v>0.19958128736236819</v>
      </c>
    </row>
    <row r="46" spans="1:13">
      <c r="A46" s="39" t="s">
        <v>86</v>
      </c>
      <c r="B46" s="83">
        <v>5</v>
      </c>
      <c r="C46" s="54">
        <v>5.4</v>
      </c>
      <c r="D46" s="54">
        <v>5.6</v>
      </c>
      <c r="E46" s="55">
        <f>(D46-C46)/C46</f>
        <v>3.7037037037036903E-2</v>
      </c>
      <c r="F46" s="56">
        <v>6.071335583061007</v>
      </c>
      <c r="G46" s="56">
        <v>5.1613416672759929</v>
      </c>
      <c r="H46" s="55">
        <f>(G46-F46)/F46</f>
        <v>-0.14988364641280777</v>
      </c>
      <c r="I46" s="39" t="s">
        <v>86</v>
      </c>
      <c r="J46" s="58">
        <v>2.0659112482190014E-2</v>
      </c>
      <c r="K46" s="58">
        <v>2.2432679680077866E-2</v>
      </c>
      <c r="L46" s="55">
        <f>(K46-J46)/J46</f>
        <v>8.5849147654180419E-2</v>
      </c>
      <c r="M46" s="57">
        <v>0.18993178396480562</v>
      </c>
    </row>
    <row r="47" spans="1:13">
      <c r="A47" s="39" t="s">
        <v>87</v>
      </c>
      <c r="B47" s="83">
        <v>1</v>
      </c>
      <c r="C47" s="69">
        <v>0.2</v>
      </c>
      <c r="D47" s="69">
        <v>1</v>
      </c>
      <c r="E47" s="60">
        <f>(D47-C47)/C47</f>
        <v>4</v>
      </c>
      <c r="F47" s="78">
        <v>1.071237279057311</v>
      </c>
      <c r="G47" s="56">
        <v>4.294489231448174</v>
      </c>
      <c r="H47" s="60">
        <f>(G47-F47)/F47</f>
        <v>3.0089056975568709</v>
      </c>
      <c r="I47" s="39" t="s">
        <v>87</v>
      </c>
      <c r="J47" s="77">
        <v>2.8169014084507044E-3</v>
      </c>
      <c r="K47" s="58">
        <v>1.7260894170911149E-2</v>
      </c>
      <c r="L47" s="60">
        <f>(K47-J47)/J47</f>
        <v>5.1276174306734577</v>
      </c>
      <c r="M47" s="57">
        <v>0.15968089370202587</v>
      </c>
    </row>
    <row r="48" spans="1:13">
      <c r="A48" s="39" t="s">
        <v>88</v>
      </c>
      <c r="B48" s="83">
        <v>10</v>
      </c>
      <c r="C48" s="54">
        <v>9.8000000000000007</v>
      </c>
      <c r="D48" s="54">
        <v>11.2</v>
      </c>
      <c r="E48" s="55">
        <f>(D48-C48)/C48</f>
        <v>0.14285714285714271</v>
      </c>
      <c r="F48" s="56">
        <v>8.1582460442649563</v>
      </c>
      <c r="G48" s="56">
        <v>6.5994443482600591</v>
      </c>
      <c r="H48" s="55">
        <f>(G48-F48)/F48</f>
        <v>-0.19107068940396765</v>
      </c>
      <c r="I48" s="39" t="s">
        <v>88</v>
      </c>
      <c r="J48" s="58">
        <v>1.2231007461472402E-2</v>
      </c>
      <c r="K48" s="58">
        <v>1.5026796656987775E-2</v>
      </c>
      <c r="L48" s="55">
        <f>(K48-J48)/J48</f>
        <v>0.22858208568035721</v>
      </c>
      <c r="M48" s="57">
        <v>0.13477249500349023</v>
      </c>
    </row>
    <row r="49" spans="1:13">
      <c r="A49" s="39" t="s">
        <v>89</v>
      </c>
      <c r="B49" s="84">
        <v>17</v>
      </c>
      <c r="C49" s="54">
        <v>9.8000000000000007</v>
      </c>
      <c r="D49" s="54">
        <v>12.2</v>
      </c>
      <c r="E49" s="55">
        <f>(D49-C49)/C49</f>
        <v>0.2448979591836733</v>
      </c>
      <c r="F49" s="56">
        <v>4.0623428111372393</v>
      </c>
      <c r="G49" s="56">
        <v>4.0493177146679864</v>
      </c>
      <c r="H49" s="55">
        <f>(G49-F49)/F49</f>
        <v>-3.2063016527171277E-3</v>
      </c>
      <c r="I49" s="39" t="s">
        <v>89</v>
      </c>
      <c r="J49" s="58">
        <v>1.9471619407613262E-2</v>
      </c>
      <c r="K49" s="66">
        <v>2.4816675245459718E-2</v>
      </c>
      <c r="L49" s="55">
        <f>(K49-J49)/J49</f>
        <v>0.27450494619654381</v>
      </c>
      <c r="M49" s="57">
        <v>0.17248336171768544</v>
      </c>
    </row>
    <row r="50" spans="1:13">
      <c r="A50" s="39" t="s">
        <v>90</v>
      </c>
      <c r="B50" s="83">
        <v>1</v>
      </c>
      <c r="C50" s="70">
        <v>1.2</v>
      </c>
      <c r="D50" s="69">
        <v>1</v>
      </c>
      <c r="E50" s="76">
        <f>(D50-C50)/C50</f>
        <v>-0.16666666666666663</v>
      </c>
      <c r="F50" s="56">
        <v>11.686360537025692</v>
      </c>
      <c r="G50" s="56">
        <v>9.3863809027180274</v>
      </c>
      <c r="H50" s="55">
        <f>(G50-F50)/F50</f>
        <v>-0.19680888904810692</v>
      </c>
      <c r="I50" s="39" t="s">
        <v>90</v>
      </c>
      <c r="J50" s="77">
        <v>3.425925925925926E-3</v>
      </c>
      <c r="K50" s="77">
        <v>3.5503218172772836E-3</v>
      </c>
      <c r="L50" s="55">
        <f>(K50-J50)/J50</f>
        <v>3.6310152070125987E-2</v>
      </c>
      <c r="M50" s="75">
        <v>5.4168481310790578E-2</v>
      </c>
    </row>
    <row r="51" spans="1:13">
      <c r="A51" s="39" t="s">
        <v>91</v>
      </c>
      <c r="B51" s="83">
        <v>11</v>
      </c>
      <c r="C51" s="54">
        <v>9.4</v>
      </c>
      <c r="D51" s="54">
        <v>10.199999999999999</v>
      </c>
      <c r="E51" s="55">
        <f>(D51-C51)/C51</f>
        <v>8.5106382978723291E-2</v>
      </c>
      <c r="F51" s="56">
        <v>4.728477249792177</v>
      </c>
      <c r="G51" s="56">
        <v>4.4348061544555275</v>
      </c>
      <c r="H51" s="55">
        <f>(G51-F51)/F51</f>
        <v>-6.2106906689581035E-2</v>
      </c>
      <c r="I51" s="39" t="s">
        <v>91</v>
      </c>
      <c r="J51" s="58">
        <v>1.5386817416146486E-2</v>
      </c>
      <c r="K51" s="58">
        <v>1.7763121859345428E-2</v>
      </c>
      <c r="L51" s="55">
        <f>(K51-J51)/J51</f>
        <v>0.1544376838257219</v>
      </c>
      <c r="M51" s="57">
        <v>0.17724340628463414</v>
      </c>
    </row>
    <row r="52" spans="1:13">
      <c r="A52" s="39" t="s">
        <v>92</v>
      </c>
      <c r="B52" s="83">
        <v>1</v>
      </c>
      <c r="C52" s="69">
        <v>0.8</v>
      </c>
      <c r="D52" s="69">
        <v>1.2</v>
      </c>
      <c r="E52" s="65">
        <f>(D52-C52)/C52</f>
        <v>0.49999999999999989</v>
      </c>
      <c r="F52" s="78">
        <v>2.7667044799145448</v>
      </c>
      <c r="G52" s="56">
        <v>4.7361396451699811</v>
      </c>
      <c r="H52" s="60">
        <f>(G52-F52)/F52</f>
        <v>0.711834306682536</v>
      </c>
      <c r="I52" s="39" t="s">
        <v>92</v>
      </c>
      <c r="J52" s="77">
        <v>5.7244177435672788E-3</v>
      </c>
      <c r="K52" s="73">
        <v>8.4523809523809525E-3</v>
      </c>
      <c r="L52" s="65">
        <f>(K52-J52)/J52</f>
        <v>0.47654859079409045</v>
      </c>
      <c r="M52" s="57">
        <v>0.20582166581765229</v>
      </c>
    </row>
    <row r="55" spans="1:13">
      <c r="A55" s="39" t="s">
        <v>105</v>
      </c>
      <c r="B55" s="39"/>
      <c r="C55" s="40">
        <f>AVERAGE(C3:C52)</f>
        <v>13.388000000000002</v>
      </c>
      <c r="D55" s="40">
        <f t="shared" ref="D55:M55" si="0">AVERAGE(D3:D52)</f>
        <v>15.428000000000006</v>
      </c>
      <c r="E55" s="40">
        <f t="shared" si="0"/>
        <v>0.21500148844183248</v>
      </c>
      <c r="F55" s="40">
        <f t="shared" si="0"/>
        <v>11.173517702070763</v>
      </c>
      <c r="G55" s="40">
        <f t="shared" si="0"/>
        <v>11.007602668836789</v>
      </c>
      <c r="H55" s="40">
        <f t="shared" si="0"/>
        <v>8.7028809087837514E-2</v>
      </c>
      <c r="I55" s="39" t="s">
        <v>105</v>
      </c>
      <c r="J55" s="40">
        <f t="shared" si="0"/>
        <v>1.5701512167358055E-2</v>
      </c>
      <c r="K55" s="40">
        <f t="shared" si="0"/>
        <v>1.8112234746430901E-2</v>
      </c>
      <c r="L55" s="40">
        <f t="shared" si="0"/>
        <v>0.28469714368380666</v>
      </c>
      <c r="M55" s="40">
        <f t="shared" si="0"/>
        <v>0.19751615401054903</v>
      </c>
    </row>
  </sheetData>
  <mergeCells count="9">
    <mergeCell ref="L1:L2"/>
    <mergeCell ref="C1:D1"/>
    <mergeCell ref="F1:G1"/>
    <mergeCell ref="J1:K1"/>
    <mergeCell ref="A1:A2"/>
    <mergeCell ref="B1:B2"/>
    <mergeCell ref="E1:E2"/>
    <mergeCell ref="H1:H2"/>
    <mergeCell ref="I1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Draft</vt:lpstr>
      <vt:lpstr>Draft-2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McLeod</dc:creator>
  <cp:lastModifiedBy>Kenneth McLeod</cp:lastModifiedBy>
  <dcterms:created xsi:type="dcterms:W3CDTF">2018-04-19T17:19:35Z</dcterms:created>
  <dcterms:modified xsi:type="dcterms:W3CDTF">2018-12-03T15:15:30Z</dcterms:modified>
</cp:coreProperties>
</file>