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kenmc\Downloads\"/>
    </mc:Choice>
  </mc:AlternateContent>
  <xr:revisionPtr revIDLastSave="0" documentId="13_ncr:1_{48FDA0CB-96AF-4A5C-95A2-2FDC85729B25}" xr6:coauthVersionLast="40" xr6:coauthVersionMax="40" xr10:uidLastSave="{00000000-0000-0000-0000-000000000000}"/>
  <bookViews>
    <workbookView xWindow="0" yWindow="0" windowWidth="19200" windowHeight="6850" activeTab="2" xr2:uid="{00000000-000D-0000-FFFF-FFFF00000000}"/>
  </bookViews>
  <sheets>
    <sheet name="Sheet1" sheetId="1" r:id="rId1"/>
    <sheet name="Formatted Data" sheetId="2" r:id="rId2"/>
    <sheet name="Draft" sheetId="3" r:id="rId3"/>
  </sheets>
  <definedNames>
    <definedName name="_xlnm._FilterDatabase" localSheetId="2" hidden="1">Draft!$A$1:$G$70</definedName>
    <definedName name="_xlnm._FilterDatabase" localSheetId="1" hidden="1">'Formatted Data'!$D$1:$G$71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73" i="3" l="1"/>
  <c r="Z73" i="3"/>
  <c r="T73" i="3"/>
  <c r="N73" i="3"/>
  <c r="D72" i="1" l="1"/>
  <c r="F72" i="1"/>
  <c r="H72" i="1"/>
  <c r="B72" i="1"/>
</calcChain>
</file>

<file path=xl/sharedStrings.xml><?xml version="1.0" encoding="utf-8"?>
<sst xmlns="http://schemas.openxmlformats.org/spreadsheetml/2006/main" count="1561" uniqueCount="201">
  <si>
    <t>Geography</t>
  </si>
  <si>
    <t>Albany city, New York</t>
  </si>
  <si>
    <t>Albuquerque city, New Mexico</t>
  </si>
  <si>
    <t>Anchorage municipality, Alaska</t>
  </si>
  <si>
    <t>Arlington city, Texas</t>
  </si>
  <si>
    <t>Atlanta city, Georgia</t>
  </si>
  <si>
    <t>Austin city, Texas</t>
  </si>
  <si>
    <t>Baltimore city, Maryland</t>
  </si>
  <si>
    <t>Baton Rouge city, Louisiana</t>
  </si>
  <si>
    <t>Bellingham city, Washington</t>
  </si>
  <si>
    <t>Boston city, Massachusetts</t>
  </si>
  <si>
    <t>Boulder city, Colorado</t>
  </si>
  <si>
    <t>Burlington city, Vermont</t>
  </si>
  <si>
    <t>Charleston city, South Carolina</t>
  </si>
  <si>
    <t>Charlotte city, North Carolina</t>
  </si>
  <si>
    <t>Chattanooga city, Tennessee</t>
  </si>
  <si>
    <t>Chicago city, Illinois</t>
  </si>
  <si>
    <t>Cleveland city, Ohio</t>
  </si>
  <si>
    <t>Colorado Springs city, Colorado</t>
  </si>
  <si>
    <t>Columbus city, Ohio</t>
  </si>
  <si>
    <t>Dallas city, Texas</t>
  </si>
  <si>
    <t>Davis city, California</t>
  </si>
  <si>
    <t>Denver city, Colorado</t>
  </si>
  <si>
    <t>Detroit city, Michigan</t>
  </si>
  <si>
    <t>El Paso city, Texas</t>
  </si>
  <si>
    <t>Eugene city, Oregon</t>
  </si>
  <si>
    <t>Fort Collins city, Colorado</t>
  </si>
  <si>
    <t>Fort Worth city, Texas</t>
  </si>
  <si>
    <t>Fresno city, California</t>
  </si>
  <si>
    <t>Houston city, Texas</t>
  </si>
  <si>
    <t>Indianapolis city (balance), Indiana</t>
  </si>
  <si>
    <t>Jacksonville city, Florida</t>
  </si>
  <si>
    <t>Kansas City city, Missouri</t>
  </si>
  <si>
    <t>Las Vegas city, Nevada</t>
  </si>
  <si>
    <t>Long Beach city, California</t>
  </si>
  <si>
    <t>Los Angeles city, California</t>
  </si>
  <si>
    <t>Louisville/Jefferson County metro government (balance), Kentucky</t>
  </si>
  <si>
    <t>Madison city, Wisconsin</t>
  </si>
  <si>
    <t>Memphis city, Tennessee</t>
  </si>
  <si>
    <t>Mesa city, Arizona</t>
  </si>
  <si>
    <t>Miami city, Florida</t>
  </si>
  <si>
    <t>Milwaukee city, Wisconsin</t>
  </si>
  <si>
    <t>Minneapolis city, Minnesota</t>
  </si>
  <si>
    <t>Missoula city, Montana</t>
  </si>
  <si>
    <t>Nashville-Davidson metropolitan government (balance), Tennessee</t>
  </si>
  <si>
    <t>New Orleans city, Louisiana</t>
  </si>
  <si>
    <t>New York city, New York</t>
  </si>
  <si>
    <t>Oakland city, California</t>
  </si>
  <si>
    <t>Oklahoma City city, Oklahoma</t>
  </si>
  <si>
    <t>Omaha city, Nebraska</t>
  </si>
  <si>
    <t>Philadelphia city, Pennsylvania</t>
  </si>
  <si>
    <t>Phoenix city, Arizona</t>
  </si>
  <si>
    <t>Pittsburgh city, Pennsylvania</t>
  </si>
  <si>
    <t>Portland city, Oregon</t>
  </si>
  <si>
    <t>Raleigh city, North Carolina</t>
  </si>
  <si>
    <t>Sacramento city, California</t>
  </si>
  <si>
    <t>Salt Lake City city, Utah</t>
  </si>
  <si>
    <t>San Antonio city, Texas</t>
  </si>
  <si>
    <t>San Diego city, California</t>
  </si>
  <si>
    <t>San Francisco city, California</t>
  </si>
  <si>
    <t>San Jose city, California</t>
  </si>
  <si>
    <t>Seattle city, Washington</t>
  </si>
  <si>
    <t>Spokane city, Washington</t>
  </si>
  <si>
    <t>St. Louis city, Missouri</t>
  </si>
  <si>
    <t>Tucson city, Arizona</t>
  </si>
  <si>
    <t>Tulsa city, Oklahoma</t>
  </si>
  <si>
    <t>Urban Honolulu CDP, Hawaii</t>
  </si>
  <si>
    <t>Virginia Beach city, Virginia</t>
  </si>
  <si>
    <t>Washington city, District of Columbia</t>
  </si>
  <si>
    <t>Wichita city, Kansas</t>
  </si>
  <si>
    <t>% non-white</t>
  </si>
  <si>
    <t>% below poverty level</t>
  </si>
  <si>
    <t>% Households with No Vehicle</t>
  </si>
  <si>
    <t>Median age</t>
  </si>
  <si>
    <t>Average of cities</t>
  </si>
  <si>
    <t>Community</t>
  </si>
  <si>
    <t>State</t>
  </si>
  <si>
    <t>City Size</t>
  </si>
  <si>
    <t>Albany NY</t>
  </si>
  <si>
    <t>NY</t>
  </si>
  <si>
    <t>msc</t>
  </si>
  <si>
    <t>Albuquerque</t>
  </si>
  <si>
    <t>NM</t>
  </si>
  <si>
    <t>lg</t>
  </si>
  <si>
    <t>Anchorage</t>
  </si>
  <si>
    <t>AK</t>
  </si>
  <si>
    <t>Arlington</t>
  </si>
  <si>
    <t>TX</t>
  </si>
  <si>
    <t>Atlanta</t>
  </si>
  <si>
    <t>GA</t>
  </si>
  <si>
    <t>Austin TX</t>
  </si>
  <si>
    <t>TX  </t>
  </si>
  <si>
    <t>Baltimore</t>
  </si>
  <si>
    <t>MD</t>
  </si>
  <si>
    <t>Baton Rouge</t>
  </si>
  <si>
    <t>LA</t>
  </si>
  <si>
    <t>Bellingham</t>
  </si>
  <si>
    <t>WA </t>
  </si>
  <si>
    <t>Boston</t>
  </si>
  <si>
    <t>MA</t>
  </si>
  <si>
    <t>Boulder</t>
  </si>
  <si>
    <t>CO</t>
  </si>
  <si>
    <t>Burlington</t>
  </si>
  <si>
    <t>VT  </t>
  </si>
  <si>
    <t>Charleston</t>
  </si>
  <si>
    <t>SC </t>
  </si>
  <si>
    <t>Charlotte</t>
  </si>
  <si>
    <t>NC</t>
  </si>
  <si>
    <t>Chattanooga</t>
  </si>
  <si>
    <t>TN </t>
  </si>
  <si>
    <t>Chicago</t>
  </si>
  <si>
    <t>IL</t>
  </si>
  <si>
    <t>Cleveland</t>
  </si>
  <si>
    <t>OH</t>
  </si>
  <si>
    <t>Colorado Springs  </t>
  </si>
  <si>
    <t>Columbus OH</t>
  </si>
  <si>
    <t>Dallas</t>
  </si>
  <si>
    <t>Davis</t>
  </si>
  <si>
    <t>CA</t>
  </si>
  <si>
    <t>Denver</t>
  </si>
  <si>
    <t xml:space="preserve">Detroit </t>
  </si>
  <si>
    <t>MI</t>
  </si>
  <si>
    <t>El Paso</t>
  </si>
  <si>
    <t>Eugene</t>
  </si>
  <si>
    <t>OR</t>
  </si>
  <si>
    <t>Fort Collins</t>
  </si>
  <si>
    <t>Fort Worth</t>
  </si>
  <si>
    <t>Fresno</t>
  </si>
  <si>
    <t>Honolulu</t>
  </si>
  <si>
    <t>HI</t>
  </si>
  <si>
    <t>Houston</t>
  </si>
  <si>
    <t>Indianapolis</t>
  </si>
  <si>
    <t>IN</t>
  </si>
  <si>
    <t>Jacksonville</t>
  </si>
  <si>
    <t>FL</t>
  </si>
  <si>
    <t>Kansas City</t>
  </si>
  <si>
    <t>MO</t>
  </si>
  <si>
    <t>Las Vegas</t>
  </si>
  <si>
    <t>NV</t>
  </si>
  <si>
    <t>Long Beach</t>
  </si>
  <si>
    <t>Los Angeles</t>
  </si>
  <si>
    <t>Louisville</t>
  </si>
  <si>
    <t>KY</t>
  </si>
  <si>
    <t>Madison WI</t>
  </si>
  <si>
    <t>WI  </t>
  </si>
  <si>
    <t>Memphis</t>
  </si>
  <si>
    <t>Mesa</t>
  </si>
  <si>
    <t>AZ</t>
  </si>
  <si>
    <t>Miami</t>
  </si>
  <si>
    <t>Milwaukee</t>
  </si>
  <si>
    <t>Minneapolis</t>
  </si>
  <si>
    <t>MN</t>
  </si>
  <si>
    <t>Missoula</t>
  </si>
  <si>
    <t>MT</t>
  </si>
  <si>
    <t>Nashville</t>
  </si>
  <si>
    <t>New Orleans</t>
  </si>
  <si>
    <t>New York City</t>
  </si>
  <si>
    <t>Oakland</t>
  </si>
  <si>
    <t>Oklahoma City</t>
  </si>
  <si>
    <t>OK</t>
  </si>
  <si>
    <t>Omaha</t>
  </si>
  <si>
    <t>NE</t>
  </si>
  <si>
    <t>Philadelphia</t>
  </si>
  <si>
    <t>PA</t>
  </si>
  <si>
    <t>Phoenix AZ</t>
  </si>
  <si>
    <t>Pittsburgh</t>
  </si>
  <si>
    <t>Portland OR</t>
  </si>
  <si>
    <t>Raleigh</t>
  </si>
  <si>
    <t>Sacramento</t>
  </si>
  <si>
    <t>Salt Lake City</t>
  </si>
  <si>
    <t>UT </t>
  </si>
  <si>
    <t>San Antonio</t>
  </si>
  <si>
    <t>San Diego</t>
  </si>
  <si>
    <t>San Francisco</t>
  </si>
  <si>
    <t>San Jose</t>
  </si>
  <si>
    <t>Seattle</t>
  </si>
  <si>
    <t>Spokane</t>
  </si>
  <si>
    <t>St. Louis</t>
  </si>
  <si>
    <t>Tucson</t>
  </si>
  <si>
    <t>Tulsa</t>
  </si>
  <si>
    <t>Virginia Beach</t>
  </si>
  <si>
    <t>VA </t>
  </si>
  <si>
    <t>Washington DC</t>
  </si>
  <si>
    <t>DC</t>
  </si>
  <si>
    <t>Wichita</t>
  </si>
  <si>
    <t>KS</t>
  </si>
  <si>
    <t>Higher Percentage People of Color</t>
  </si>
  <si>
    <t>Higher Percentage below poverty level</t>
  </si>
  <si>
    <t>Higher Percentage Households with No Vehicle</t>
  </si>
  <si>
    <t>Older Median age</t>
  </si>
  <si>
    <t>Average of Large Cities</t>
  </si>
  <si>
    <t>Albany</t>
  </si>
  <si>
    <t>Wichita, KS</t>
  </si>
  <si>
    <t>Arlington, TX</t>
  </si>
  <si>
    <t>Austin</t>
  </si>
  <si>
    <t>Portland, OR</t>
  </si>
  <si>
    <t>Washington, DC</t>
  </si>
  <si>
    <t>Madison</t>
  </si>
  <si>
    <t>Columbus, OH</t>
  </si>
  <si>
    <t>Phoenix</t>
  </si>
  <si>
    <t>Kansas City,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</si>
</sst>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A01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7" tint="0.7999816888943144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 applyFill="0" applyProtection="0"/>
    <xf numFmtId="0" fontId="3" fillId="0" borderId="0"/>
    <xf numFmtId="0" fontId="5" fillId="0" borderId="0" applyFill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9" fontId="0" fillId="0" borderId="0" xfId="1" applyFont="1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9" fontId="0" fillId="0" borderId="1" xfId="1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3" fontId="0" fillId="3" borderId="1" xfId="0" applyNumberFormat="1" applyFont="1" applyFill="1" applyBorder="1" applyAlignment="1" applyProtection="1">
      <alignment horizontal="left" vertical="center" wrapText="1"/>
      <protection locked="0"/>
    </xf>
    <xf numFmtId="9" fontId="0" fillId="0" borderId="1" xfId="1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4" fontId="0" fillId="0" borderId="1" xfId="1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1" xfId="3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0" fontId="4" fillId="0" borderId="1" xfId="5" applyFont="1" applyFill="1" applyBorder="1" applyAlignment="1" applyProtection="1">
      <alignment horizontal="left" vertical="top" wrapText="1"/>
    </xf>
    <xf numFmtId="0" fontId="0" fillId="0" borderId="0" xfId="0" applyFont="1" applyAlignment="1">
      <alignment wrapText="1"/>
    </xf>
    <xf numFmtId="164" fontId="0" fillId="0" borderId="0" xfId="1" applyNumberFormat="1" applyFont="1" applyAlignment="1">
      <alignment wrapText="1"/>
    </xf>
    <xf numFmtId="165" fontId="0" fillId="0" borderId="1" xfId="1" applyNumberFormat="1" applyFont="1" applyFill="1" applyBorder="1" applyAlignment="1">
      <alignment wrapText="1"/>
    </xf>
    <xf numFmtId="3" fontId="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5" fontId="0" fillId="0" borderId="1" xfId="1" applyNumberFormat="1" applyFont="1" applyBorder="1" applyAlignment="1">
      <alignment wrapText="1"/>
    </xf>
    <xf numFmtId="164" fontId="0" fillId="0" borderId="1" xfId="1" applyNumberFormat="1" applyFont="1" applyBorder="1" applyAlignment="1">
      <alignment wrapText="1"/>
    </xf>
  </cellXfs>
  <cellStyles count="6">
    <cellStyle name="Normal" xfId="0" builtinId="0"/>
    <cellStyle name="Normal 2 2" xfId="5" xr:uid="{00000000-0005-0000-0000-000001000000}"/>
    <cellStyle name="Normal 2 3" xfId="2" xr:uid="{00000000-0005-0000-0000-000002000000}"/>
    <cellStyle name="Normal 2 3 3" xfId="3" xr:uid="{00000000-0005-0000-0000-000003000000}"/>
    <cellStyle name="Normal 5 4" xfId="4" xr:uid="{00000000-0005-0000-0000-000004000000}"/>
    <cellStyle name="Percent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topLeftCell="A43" zoomScale="80" zoomScaleNormal="80" workbookViewId="0">
      <selection activeCell="I46" sqref="I46"/>
    </sheetView>
  </sheetViews>
  <sheetFormatPr defaultRowHeight="14.5" x14ac:dyDescent="0.35"/>
  <cols>
    <col min="1" max="1" width="29.54296875" customWidth="1"/>
    <col min="2" max="2" width="9.1796875" style="4"/>
    <col min="3" max="3" width="32" customWidth="1"/>
    <col min="4" max="4" width="13.453125" style="1" bestFit="1" customWidth="1"/>
    <col min="5" max="5" width="37.54296875" customWidth="1"/>
    <col min="6" max="6" width="17.1796875" style="1" bestFit="1" customWidth="1"/>
    <col min="7" max="7" width="31.26953125" customWidth="1"/>
    <col min="8" max="8" width="16.7265625" style="1" bestFit="1" customWidth="1"/>
  </cols>
  <sheetData>
    <row r="1" spans="1:8" s="3" customFormat="1" ht="29" x14ac:dyDescent="0.35">
      <c r="A1" s="3" t="s">
        <v>0</v>
      </c>
      <c r="B1" s="5" t="s">
        <v>73</v>
      </c>
      <c r="C1" s="3" t="s">
        <v>0</v>
      </c>
      <c r="D1" s="3" t="s">
        <v>70</v>
      </c>
      <c r="E1" s="3" t="s">
        <v>0</v>
      </c>
      <c r="F1" s="3" t="s">
        <v>71</v>
      </c>
      <c r="G1" s="3" t="s">
        <v>0</v>
      </c>
      <c r="H1" s="3" t="s">
        <v>72</v>
      </c>
    </row>
    <row r="2" spans="1:8" x14ac:dyDescent="0.35">
      <c r="A2" t="s">
        <v>1</v>
      </c>
      <c r="B2" s="4">
        <v>0.312</v>
      </c>
      <c r="C2" t="s">
        <v>1</v>
      </c>
      <c r="D2" s="2">
        <v>0.48923545847091693</v>
      </c>
      <c r="E2" t="s">
        <v>1</v>
      </c>
      <c r="F2" s="2">
        <v>0.25573630904364975</v>
      </c>
      <c r="G2" t="s">
        <v>1</v>
      </c>
      <c r="H2" s="2">
        <v>0.14499999999999999</v>
      </c>
    </row>
    <row r="3" spans="1:8" x14ac:dyDescent="0.35">
      <c r="A3" t="s">
        <v>2</v>
      </c>
      <c r="B3" s="4">
        <v>0.36</v>
      </c>
      <c r="C3" t="s">
        <v>2</v>
      </c>
      <c r="D3" s="2">
        <v>0.59369427449318413</v>
      </c>
      <c r="E3" t="s">
        <v>2</v>
      </c>
      <c r="F3" s="2">
        <v>0.18908484132563214</v>
      </c>
      <c r="G3" t="s">
        <v>2</v>
      </c>
      <c r="H3" s="2">
        <v>2.5000000000000001E-2</v>
      </c>
    </row>
    <row r="4" spans="1:8" x14ac:dyDescent="0.35">
      <c r="A4" t="s">
        <v>3</v>
      </c>
      <c r="B4" s="4">
        <v>0.32799999999999996</v>
      </c>
      <c r="C4" t="s">
        <v>3</v>
      </c>
      <c r="D4" s="2">
        <v>0.40155217976687235</v>
      </c>
      <c r="E4" t="s">
        <v>3</v>
      </c>
      <c r="F4" s="2">
        <v>8.098363686789313E-2</v>
      </c>
      <c r="G4" t="s">
        <v>3</v>
      </c>
      <c r="H4" s="2">
        <v>2.4E-2</v>
      </c>
    </row>
    <row r="5" spans="1:8" x14ac:dyDescent="0.35">
      <c r="A5" t="s">
        <v>4</v>
      </c>
      <c r="B5" s="4">
        <v>0.32799999999999996</v>
      </c>
      <c r="C5" t="s">
        <v>4</v>
      </c>
      <c r="D5" s="2">
        <v>0.58459907423567137</v>
      </c>
      <c r="E5" t="s">
        <v>4</v>
      </c>
      <c r="F5" s="2">
        <v>0.16580655549894807</v>
      </c>
      <c r="G5" t="s">
        <v>4</v>
      </c>
      <c r="H5" s="2">
        <v>1.7000000000000001E-2</v>
      </c>
    </row>
    <row r="6" spans="1:8" x14ac:dyDescent="0.35">
      <c r="A6" t="s">
        <v>5</v>
      </c>
      <c r="B6" s="4">
        <v>0.33500000000000002</v>
      </c>
      <c r="C6" t="s">
        <v>5</v>
      </c>
      <c r="D6" s="2">
        <v>0.62835193633347797</v>
      </c>
      <c r="E6" t="s">
        <v>5</v>
      </c>
      <c r="F6" s="2">
        <v>0.23954475001521872</v>
      </c>
      <c r="G6" t="s">
        <v>5</v>
      </c>
      <c r="H6" s="2">
        <v>7.8E-2</v>
      </c>
    </row>
    <row r="7" spans="1:8" x14ac:dyDescent="0.35">
      <c r="A7" t="s">
        <v>6</v>
      </c>
      <c r="B7" s="4">
        <v>0.32400000000000001</v>
      </c>
      <c r="C7" t="s">
        <v>6</v>
      </c>
      <c r="D7" s="2">
        <v>0.5111056766019042</v>
      </c>
      <c r="E7" t="s">
        <v>6</v>
      </c>
      <c r="F7" s="2">
        <v>0.1668456327390607</v>
      </c>
      <c r="G7" t="s">
        <v>6</v>
      </c>
      <c r="H7" s="2">
        <v>3.3000000000000002E-2</v>
      </c>
    </row>
    <row r="8" spans="1:8" x14ac:dyDescent="0.35">
      <c r="A8" t="s">
        <v>7</v>
      </c>
      <c r="B8" s="4">
        <v>0.34700000000000003</v>
      </c>
      <c r="C8" t="s">
        <v>7</v>
      </c>
      <c r="D8" s="2">
        <v>0.72317069243156196</v>
      </c>
      <c r="E8" t="s">
        <v>7</v>
      </c>
      <c r="F8" s="2">
        <v>0.2308043623369519</v>
      </c>
      <c r="G8" t="s">
        <v>7</v>
      </c>
      <c r="H8" s="2">
        <v>0.158</v>
      </c>
    </row>
    <row r="9" spans="1:8" x14ac:dyDescent="0.35">
      <c r="A9" t="s">
        <v>8</v>
      </c>
      <c r="B9" s="4">
        <v>0.313</v>
      </c>
      <c r="C9" t="s">
        <v>8</v>
      </c>
      <c r="D9" s="2">
        <v>0.63394317297349301</v>
      </c>
      <c r="E9" t="s">
        <v>8</v>
      </c>
      <c r="F9" s="2">
        <v>0.26148092744951384</v>
      </c>
      <c r="G9" t="s">
        <v>8</v>
      </c>
      <c r="H9" s="2">
        <v>0.04</v>
      </c>
    </row>
    <row r="10" spans="1:8" x14ac:dyDescent="0.35">
      <c r="A10" t="s">
        <v>9</v>
      </c>
      <c r="B10" s="4">
        <v>0.311</v>
      </c>
      <c r="C10" t="s">
        <v>9</v>
      </c>
      <c r="D10" s="2">
        <v>0.20998792356325921</v>
      </c>
      <c r="E10" t="s">
        <v>9</v>
      </c>
      <c r="F10" s="2">
        <v>0.22152917505030181</v>
      </c>
      <c r="G10" t="s">
        <v>9</v>
      </c>
      <c r="H10" s="2">
        <v>4.9000000000000002E-2</v>
      </c>
    </row>
    <row r="11" spans="1:8" x14ac:dyDescent="0.35">
      <c r="A11" t="s">
        <v>10</v>
      </c>
      <c r="B11" s="4">
        <v>0.317</v>
      </c>
      <c r="C11" t="s">
        <v>10</v>
      </c>
      <c r="D11" s="2">
        <v>0.54673018583305866</v>
      </c>
      <c r="E11" t="s">
        <v>10</v>
      </c>
      <c r="F11" s="2">
        <v>0.21118081114795798</v>
      </c>
      <c r="G11" t="s">
        <v>10</v>
      </c>
      <c r="H11" s="2">
        <v>0.23100000000000001</v>
      </c>
    </row>
    <row r="12" spans="1:8" x14ac:dyDescent="0.35">
      <c r="A12" t="s">
        <v>11</v>
      </c>
      <c r="B12" s="4">
        <v>0.28699999999999998</v>
      </c>
      <c r="C12" t="s">
        <v>11</v>
      </c>
      <c r="D12" s="2">
        <v>0.18537279453614114</v>
      </c>
      <c r="E12" t="s">
        <v>11</v>
      </c>
      <c r="F12" s="2">
        <v>0.21987297342470333</v>
      </c>
      <c r="G12" t="s">
        <v>11</v>
      </c>
      <c r="H12" s="2">
        <v>4.7E-2</v>
      </c>
    </row>
    <row r="13" spans="1:8" x14ac:dyDescent="0.35">
      <c r="A13" t="s">
        <v>12</v>
      </c>
      <c r="B13" s="4">
        <v>0.26700000000000002</v>
      </c>
      <c r="C13" t="s">
        <v>12</v>
      </c>
      <c r="D13" s="2">
        <v>0.16117586239308207</v>
      </c>
      <c r="E13" t="s">
        <v>12</v>
      </c>
      <c r="F13" s="2">
        <v>0.2507738211427456</v>
      </c>
      <c r="G13" t="s">
        <v>12</v>
      </c>
      <c r="H13" s="2">
        <v>6.2E-2</v>
      </c>
    </row>
    <row r="14" spans="1:8" x14ac:dyDescent="0.35">
      <c r="A14" t="s">
        <v>13</v>
      </c>
      <c r="B14" s="4">
        <v>0.34</v>
      </c>
      <c r="C14" t="s">
        <v>13</v>
      </c>
      <c r="D14" s="2">
        <v>0.29127402069475239</v>
      </c>
      <c r="E14" t="s">
        <v>13</v>
      </c>
      <c r="F14" s="2">
        <v>0.16261510721875203</v>
      </c>
      <c r="G14" t="s">
        <v>13</v>
      </c>
      <c r="H14" s="2">
        <v>3.6000000000000004E-2</v>
      </c>
    </row>
    <row r="15" spans="1:8" x14ac:dyDescent="0.35">
      <c r="A15" t="s">
        <v>14</v>
      </c>
      <c r="B15" s="4">
        <v>0.33799999999999997</v>
      </c>
      <c r="C15" t="s">
        <v>14</v>
      </c>
      <c r="D15" s="2">
        <v>0.5723498270349664</v>
      </c>
      <c r="E15" t="s">
        <v>14</v>
      </c>
      <c r="F15" s="2">
        <v>0.15795917444786556</v>
      </c>
      <c r="G15" t="s">
        <v>14</v>
      </c>
      <c r="H15" s="2">
        <v>3.7999999999999999E-2</v>
      </c>
    </row>
    <row r="16" spans="1:8" x14ac:dyDescent="0.35">
      <c r="A16" t="s">
        <v>15</v>
      </c>
      <c r="B16" s="4">
        <v>0.37</v>
      </c>
      <c r="C16" t="s">
        <v>15</v>
      </c>
      <c r="D16" s="2">
        <v>0.42879369892056401</v>
      </c>
      <c r="E16" t="s">
        <v>15</v>
      </c>
      <c r="F16" s="2">
        <v>0.21058544501310697</v>
      </c>
      <c r="G16" t="s">
        <v>15</v>
      </c>
      <c r="H16" s="2">
        <v>4.4999999999999998E-2</v>
      </c>
    </row>
    <row r="17" spans="1:8" x14ac:dyDescent="0.35">
      <c r="A17" t="s">
        <v>16</v>
      </c>
      <c r="B17" s="4">
        <v>0.33899999999999997</v>
      </c>
      <c r="C17" t="s">
        <v>16</v>
      </c>
      <c r="D17" s="2">
        <v>0.6765867715640691</v>
      </c>
      <c r="E17" t="s">
        <v>16</v>
      </c>
      <c r="F17" s="2">
        <v>0.21672970341451453</v>
      </c>
      <c r="G17" t="s">
        <v>16</v>
      </c>
      <c r="H17" s="2">
        <v>0.16300000000000001</v>
      </c>
    </row>
    <row r="18" spans="1:8" x14ac:dyDescent="0.35">
      <c r="A18" t="s">
        <v>17</v>
      </c>
      <c r="B18" s="4">
        <v>0.35799999999999998</v>
      </c>
      <c r="C18" t="s">
        <v>17</v>
      </c>
      <c r="D18" s="2">
        <v>0.65684478306116945</v>
      </c>
      <c r="E18" t="s">
        <v>17</v>
      </c>
      <c r="F18" s="2">
        <v>0.35978973018545291</v>
      </c>
      <c r="G18" t="s">
        <v>17</v>
      </c>
      <c r="H18" s="2">
        <v>0.10099999999999999</v>
      </c>
    </row>
    <row r="19" spans="1:8" x14ac:dyDescent="0.35">
      <c r="A19" t="s">
        <v>18</v>
      </c>
      <c r="B19" s="4">
        <v>0.34500000000000003</v>
      </c>
      <c r="C19" t="s">
        <v>18</v>
      </c>
      <c r="D19" s="2">
        <v>0.30931747329858567</v>
      </c>
      <c r="E19" t="s">
        <v>18</v>
      </c>
      <c r="F19" s="2">
        <v>0.12830081798200893</v>
      </c>
      <c r="G19" t="s">
        <v>18</v>
      </c>
      <c r="H19" s="2">
        <v>2.3E-2</v>
      </c>
    </row>
    <row r="20" spans="1:8" x14ac:dyDescent="0.35">
      <c r="A20" t="s">
        <v>19</v>
      </c>
      <c r="B20" s="4">
        <v>0.32100000000000001</v>
      </c>
      <c r="C20" t="s">
        <v>19</v>
      </c>
      <c r="D20" s="2">
        <v>0.424830174974135</v>
      </c>
      <c r="E20" t="s">
        <v>19</v>
      </c>
      <c r="F20" s="2">
        <v>0.21208341679026485</v>
      </c>
      <c r="G20" t="s">
        <v>19</v>
      </c>
      <c r="H20" s="2">
        <v>3.7000000000000005E-2</v>
      </c>
    </row>
    <row r="21" spans="1:8" x14ac:dyDescent="0.35">
      <c r="A21" t="s">
        <v>20</v>
      </c>
      <c r="B21" s="4">
        <v>0.32500000000000001</v>
      </c>
      <c r="C21" t="s">
        <v>20</v>
      </c>
      <c r="D21" s="2">
        <v>0.70808247283979686</v>
      </c>
      <c r="E21" t="s">
        <v>20</v>
      </c>
      <c r="F21" s="2">
        <v>0.22856819338966394</v>
      </c>
      <c r="G21" t="s">
        <v>20</v>
      </c>
      <c r="H21" s="2">
        <v>4.2999999999999997E-2</v>
      </c>
    </row>
    <row r="22" spans="1:8" x14ac:dyDescent="0.35">
      <c r="A22" t="s">
        <v>21</v>
      </c>
      <c r="B22" s="4">
        <v>0.25600000000000001</v>
      </c>
      <c r="C22" t="s">
        <v>21</v>
      </c>
      <c r="D22" s="2">
        <v>0.44390455401728313</v>
      </c>
      <c r="E22" t="s">
        <v>21</v>
      </c>
      <c r="F22" s="2">
        <v>0.28808906982482113</v>
      </c>
      <c r="G22" t="s">
        <v>21</v>
      </c>
      <c r="H22" s="2">
        <v>4.0999999999999995E-2</v>
      </c>
    </row>
    <row r="23" spans="1:8" x14ac:dyDescent="0.35">
      <c r="A23" t="s">
        <v>22</v>
      </c>
      <c r="B23" s="4">
        <v>0.34200000000000003</v>
      </c>
      <c r="C23" t="s">
        <v>22</v>
      </c>
      <c r="D23" s="2">
        <v>0.46637961836445785</v>
      </c>
      <c r="E23" t="s">
        <v>22</v>
      </c>
      <c r="F23" s="2">
        <v>0.16397610368383619</v>
      </c>
      <c r="G23" t="s">
        <v>22</v>
      </c>
      <c r="H23" s="2">
        <v>4.0999999999999995E-2</v>
      </c>
    </row>
    <row r="24" spans="1:8" x14ac:dyDescent="0.35">
      <c r="A24" t="s">
        <v>23</v>
      </c>
      <c r="B24" s="4">
        <v>0.34799999999999998</v>
      </c>
      <c r="C24" t="s">
        <v>23</v>
      </c>
      <c r="D24" s="2">
        <v>0.90455385452773673</v>
      </c>
      <c r="E24" t="s">
        <v>23</v>
      </c>
      <c r="F24" s="2">
        <v>0.39390040179042934</v>
      </c>
      <c r="G24" t="s">
        <v>23</v>
      </c>
      <c r="H24" s="2">
        <v>0.115</v>
      </c>
    </row>
    <row r="25" spans="1:8" x14ac:dyDescent="0.35">
      <c r="A25" t="s">
        <v>24</v>
      </c>
      <c r="B25" s="4">
        <v>0.32600000000000001</v>
      </c>
      <c r="C25" t="s">
        <v>24</v>
      </c>
      <c r="D25" s="2">
        <v>0.86040427220090321</v>
      </c>
      <c r="E25" t="s">
        <v>24</v>
      </c>
      <c r="F25" s="2">
        <v>0.20993724005307016</v>
      </c>
      <c r="G25" t="s">
        <v>24</v>
      </c>
      <c r="H25" s="2">
        <v>2.3E-2</v>
      </c>
    </row>
    <row r="26" spans="1:8" x14ac:dyDescent="0.35">
      <c r="A26" t="s">
        <v>25</v>
      </c>
      <c r="B26" s="4">
        <v>0.33899999999999997</v>
      </c>
      <c r="C26" t="s">
        <v>25</v>
      </c>
      <c r="D26" s="2">
        <v>0.20591528558790961</v>
      </c>
      <c r="E26" t="s">
        <v>25</v>
      </c>
      <c r="F26" s="2">
        <v>0.23099492170697414</v>
      </c>
      <c r="G26" t="s">
        <v>25</v>
      </c>
      <c r="H26" s="2">
        <v>4.4999999999999998E-2</v>
      </c>
    </row>
    <row r="27" spans="1:8" x14ac:dyDescent="0.35">
      <c r="A27" t="s">
        <v>26</v>
      </c>
      <c r="B27" s="4">
        <v>0.29300000000000004</v>
      </c>
      <c r="C27" t="s">
        <v>26</v>
      </c>
      <c r="D27" s="2">
        <v>0.19202421606221901</v>
      </c>
      <c r="E27" t="s">
        <v>26</v>
      </c>
      <c r="F27" s="2">
        <v>0.17825990909273479</v>
      </c>
      <c r="G27" t="s">
        <v>26</v>
      </c>
      <c r="H27" s="2">
        <v>1.8000000000000002E-2</v>
      </c>
    </row>
    <row r="28" spans="1:8" x14ac:dyDescent="0.35">
      <c r="A28" t="s">
        <v>27</v>
      </c>
      <c r="B28" s="4">
        <v>0.32</v>
      </c>
      <c r="C28" t="s">
        <v>27</v>
      </c>
      <c r="D28" s="2">
        <v>0.59333398698417761</v>
      </c>
      <c r="E28" t="s">
        <v>27</v>
      </c>
      <c r="F28" s="2">
        <v>0.17951796841517342</v>
      </c>
      <c r="G28" t="s">
        <v>27</v>
      </c>
      <c r="H28" s="2">
        <v>1.9E-2</v>
      </c>
    </row>
    <row r="29" spans="1:8" x14ac:dyDescent="0.35">
      <c r="A29" t="s">
        <v>28</v>
      </c>
      <c r="B29" s="4">
        <v>0.30199999999999999</v>
      </c>
      <c r="C29" t="s">
        <v>28</v>
      </c>
      <c r="D29" s="2">
        <v>0.72402672598855211</v>
      </c>
      <c r="E29" t="s">
        <v>28</v>
      </c>
      <c r="F29" s="2">
        <v>0.30023805801649983</v>
      </c>
      <c r="G29" t="s">
        <v>28</v>
      </c>
      <c r="H29" s="2">
        <v>4.2999999999999997E-2</v>
      </c>
    </row>
    <row r="30" spans="1:8" x14ac:dyDescent="0.35">
      <c r="A30" t="s">
        <v>29</v>
      </c>
      <c r="B30" s="4">
        <v>0.32700000000000001</v>
      </c>
      <c r="C30" t="s">
        <v>29</v>
      </c>
      <c r="D30" s="2">
        <v>0.74906653717650151</v>
      </c>
      <c r="E30" t="s">
        <v>29</v>
      </c>
      <c r="F30" s="2">
        <v>0.21865831244627262</v>
      </c>
      <c r="G30" t="s">
        <v>29</v>
      </c>
      <c r="H30" s="2">
        <v>4.2000000000000003E-2</v>
      </c>
    </row>
    <row r="31" spans="1:8" x14ac:dyDescent="0.35">
      <c r="A31" t="s">
        <v>30</v>
      </c>
      <c r="B31" s="4">
        <v>0.34</v>
      </c>
      <c r="C31" t="s">
        <v>30</v>
      </c>
      <c r="D31" s="2">
        <v>0.43478717900868574</v>
      </c>
      <c r="E31" t="s">
        <v>30</v>
      </c>
      <c r="F31" s="2">
        <v>0.20867295970812641</v>
      </c>
      <c r="G31" t="s">
        <v>30</v>
      </c>
      <c r="H31" s="2">
        <v>3.7999999999999999E-2</v>
      </c>
    </row>
    <row r="32" spans="1:8" x14ac:dyDescent="0.35">
      <c r="A32" t="s">
        <v>31</v>
      </c>
      <c r="B32" s="4">
        <v>0.35700000000000004</v>
      </c>
      <c r="C32" t="s">
        <v>31</v>
      </c>
      <c r="D32" s="2">
        <v>0.46787708845036752</v>
      </c>
      <c r="E32" t="s">
        <v>31</v>
      </c>
      <c r="F32" s="2">
        <v>0.17028235885047299</v>
      </c>
      <c r="G32" t="s">
        <v>31</v>
      </c>
      <c r="H32" s="2">
        <v>3.5000000000000003E-2</v>
      </c>
    </row>
    <row r="33" spans="1:8" x14ac:dyDescent="0.35">
      <c r="A33" t="s">
        <v>32</v>
      </c>
      <c r="B33" s="4">
        <v>0.35299999999999998</v>
      </c>
      <c r="C33" t="s">
        <v>32</v>
      </c>
      <c r="D33" s="2">
        <v>0.44641104613082305</v>
      </c>
      <c r="E33" t="s">
        <v>32</v>
      </c>
      <c r="F33" s="2">
        <v>0.18336336102794087</v>
      </c>
      <c r="G33" t="s">
        <v>32</v>
      </c>
      <c r="H33" s="2">
        <v>4.4999999999999998E-2</v>
      </c>
    </row>
    <row r="34" spans="1:8" x14ac:dyDescent="0.35">
      <c r="A34" t="s">
        <v>33</v>
      </c>
      <c r="B34" s="4">
        <v>0.374</v>
      </c>
      <c r="C34" t="s">
        <v>33</v>
      </c>
      <c r="D34" s="2">
        <v>0.54437097970797088</v>
      </c>
      <c r="E34" t="s">
        <v>33</v>
      </c>
      <c r="F34" s="2">
        <v>0.1679624281517752</v>
      </c>
      <c r="G34" t="s">
        <v>33</v>
      </c>
      <c r="H34" s="2">
        <v>4.2000000000000003E-2</v>
      </c>
    </row>
    <row r="35" spans="1:8" x14ac:dyDescent="0.35">
      <c r="A35" t="s">
        <v>34</v>
      </c>
      <c r="B35" s="4">
        <v>0.34200000000000003</v>
      </c>
      <c r="C35" t="s">
        <v>34</v>
      </c>
      <c r="D35" s="2">
        <v>0.72286517679062912</v>
      </c>
      <c r="E35" t="s">
        <v>34</v>
      </c>
      <c r="F35" s="2">
        <v>0.2026437800834083</v>
      </c>
      <c r="G35" t="s">
        <v>34</v>
      </c>
      <c r="H35" s="2">
        <v>5.0999999999999997E-2</v>
      </c>
    </row>
    <row r="36" spans="1:8" x14ac:dyDescent="0.35">
      <c r="A36" t="s">
        <v>35</v>
      </c>
      <c r="B36" s="4">
        <v>0.35000000000000003</v>
      </c>
      <c r="C36" t="s">
        <v>35</v>
      </c>
      <c r="D36" s="2">
        <v>0.71534512992514176</v>
      </c>
      <c r="E36" t="s">
        <v>35</v>
      </c>
      <c r="F36" s="2">
        <v>0.21526786266127412</v>
      </c>
      <c r="G36" t="s">
        <v>35</v>
      </c>
      <c r="H36" s="2">
        <v>6.6000000000000003E-2</v>
      </c>
    </row>
    <row r="37" spans="1:8" x14ac:dyDescent="0.35">
      <c r="A37" t="s">
        <v>36</v>
      </c>
      <c r="B37" s="4">
        <v>0.373</v>
      </c>
      <c r="C37" t="s">
        <v>36</v>
      </c>
      <c r="D37" s="2">
        <v>0.3290351274500346</v>
      </c>
      <c r="E37" t="s">
        <v>36</v>
      </c>
      <c r="F37" s="2">
        <v>0.17724249325320787</v>
      </c>
      <c r="G37" t="s">
        <v>36</v>
      </c>
      <c r="H37" s="2">
        <v>4.4000000000000004E-2</v>
      </c>
    </row>
    <row r="38" spans="1:8" x14ac:dyDescent="0.35">
      <c r="A38" t="s">
        <v>37</v>
      </c>
      <c r="B38" s="4">
        <v>0.308</v>
      </c>
      <c r="C38" t="s">
        <v>37</v>
      </c>
      <c r="D38" s="2">
        <v>0.25187169253030067</v>
      </c>
      <c r="E38" t="s">
        <v>37</v>
      </c>
      <c r="F38" s="2">
        <v>0.1856539544952846</v>
      </c>
      <c r="G38" t="s">
        <v>37</v>
      </c>
      <c r="H38" s="2">
        <v>0.08</v>
      </c>
    </row>
    <row r="39" spans="1:8" x14ac:dyDescent="0.35">
      <c r="A39" t="s">
        <v>38</v>
      </c>
      <c r="B39" s="4">
        <v>0.33500000000000002</v>
      </c>
      <c r="C39" t="s">
        <v>38</v>
      </c>
      <c r="D39" s="2">
        <v>0.7337209178220252</v>
      </c>
      <c r="E39" t="s">
        <v>38</v>
      </c>
      <c r="F39" s="2">
        <v>0.27582115033746546</v>
      </c>
      <c r="G39" t="s">
        <v>38</v>
      </c>
      <c r="H39" s="2">
        <v>4.5999999999999999E-2</v>
      </c>
    </row>
    <row r="40" spans="1:8" x14ac:dyDescent="0.35">
      <c r="A40" t="s">
        <v>39</v>
      </c>
      <c r="B40" s="4">
        <v>0.36100000000000004</v>
      </c>
      <c r="C40" t="s">
        <v>39</v>
      </c>
      <c r="D40" s="2">
        <v>0.36459945244613734</v>
      </c>
      <c r="E40" t="s">
        <v>39</v>
      </c>
      <c r="F40" s="2">
        <v>0.16203203974985009</v>
      </c>
      <c r="G40" t="s">
        <v>39</v>
      </c>
      <c r="H40" s="2">
        <v>3.2000000000000001E-2</v>
      </c>
    </row>
    <row r="41" spans="1:8" x14ac:dyDescent="0.35">
      <c r="A41" t="s">
        <v>40</v>
      </c>
      <c r="B41" s="4">
        <v>0.39700000000000002</v>
      </c>
      <c r="C41" t="s">
        <v>40</v>
      </c>
      <c r="D41" s="2">
        <v>0.88780968143090278</v>
      </c>
      <c r="E41" t="s">
        <v>40</v>
      </c>
      <c r="F41" s="2">
        <v>0.27627038858945091</v>
      </c>
      <c r="G41" t="s">
        <v>40</v>
      </c>
      <c r="H41" s="2">
        <v>9.0999999999999998E-2</v>
      </c>
    </row>
    <row r="42" spans="1:8" x14ac:dyDescent="0.35">
      <c r="A42" t="s">
        <v>41</v>
      </c>
      <c r="B42" s="4">
        <v>0.31</v>
      </c>
      <c r="C42" t="s">
        <v>41</v>
      </c>
      <c r="D42" s="2">
        <v>0.64041745730550281</v>
      </c>
      <c r="E42" t="s">
        <v>41</v>
      </c>
      <c r="F42" s="2">
        <v>0.28367059292106805</v>
      </c>
      <c r="G42" t="s">
        <v>41</v>
      </c>
      <c r="H42" s="2">
        <v>8.199999999999999E-2</v>
      </c>
    </row>
    <row r="43" spans="1:8" x14ac:dyDescent="0.35">
      <c r="A43" t="s">
        <v>42</v>
      </c>
      <c r="B43" s="4">
        <v>0.31900000000000001</v>
      </c>
      <c r="C43" t="s">
        <v>42</v>
      </c>
      <c r="D43" s="2">
        <v>0.39645637185855143</v>
      </c>
      <c r="E43" t="s">
        <v>42</v>
      </c>
      <c r="F43" s="2">
        <v>0.21326755936237979</v>
      </c>
      <c r="G43" t="s">
        <v>42</v>
      </c>
      <c r="H43" s="2">
        <v>8.5000000000000006E-2</v>
      </c>
    </row>
    <row r="44" spans="1:8" x14ac:dyDescent="0.35">
      <c r="A44" t="s">
        <v>43</v>
      </c>
      <c r="B44" s="4">
        <v>0.32500000000000001</v>
      </c>
      <c r="C44" t="s">
        <v>43</v>
      </c>
      <c r="D44" s="2">
        <v>0.11118558979990587</v>
      </c>
      <c r="E44" t="s">
        <v>43</v>
      </c>
      <c r="F44" s="2">
        <v>0.19288072084931751</v>
      </c>
      <c r="G44" t="s">
        <v>43</v>
      </c>
      <c r="H44" s="2">
        <v>3.3000000000000002E-2</v>
      </c>
    </row>
    <row r="45" spans="1:8" x14ac:dyDescent="0.35">
      <c r="A45" t="s">
        <v>44</v>
      </c>
      <c r="B45" s="4">
        <v>0.34</v>
      </c>
      <c r="C45" t="s">
        <v>44</v>
      </c>
      <c r="D45" s="2">
        <v>0.44269468491124947</v>
      </c>
      <c r="E45" t="s">
        <v>44</v>
      </c>
      <c r="F45" s="2">
        <v>0.17966257880465755</v>
      </c>
      <c r="G45" t="s">
        <v>44</v>
      </c>
      <c r="H45" s="2">
        <v>2.8999999999999998E-2</v>
      </c>
    </row>
    <row r="46" spans="1:8" x14ac:dyDescent="0.35">
      <c r="A46" t="s">
        <v>45</v>
      </c>
      <c r="B46" s="4">
        <v>0.35499999999999998</v>
      </c>
      <c r="C46" t="s">
        <v>45</v>
      </c>
      <c r="D46" s="2">
        <v>0.69400556771352917</v>
      </c>
      <c r="E46" t="s">
        <v>45</v>
      </c>
      <c r="F46" s="2">
        <v>0.26207755180135872</v>
      </c>
      <c r="G46" t="s">
        <v>45</v>
      </c>
      <c r="H46" s="2">
        <v>9.4E-2</v>
      </c>
    </row>
    <row r="47" spans="1:8" x14ac:dyDescent="0.35">
      <c r="A47" t="s">
        <v>46</v>
      </c>
      <c r="B47" s="4">
        <v>0.35899999999999999</v>
      </c>
      <c r="C47" t="s">
        <v>46</v>
      </c>
      <c r="D47" s="2">
        <v>0.67738293759567081</v>
      </c>
      <c r="E47" t="s">
        <v>46</v>
      </c>
      <c r="F47" s="2">
        <v>0.20295311270584812</v>
      </c>
      <c r="G47" t="s">
        <v>46</v>
      </c>
      <c r="H47" s="2">
        <v>0.45899999999999996</v>
      </c>
    </row>
    <row r="48" spans="1:8" x14ac:dyDescent="0.35">
      <c r="A48" t="s">
        <v>47</v>
      </c>
      <c r="B48" s="4">
        <v>0.36200000000000004</v>
      </c>
      <c r="C48" t="s">
        <v>47</v>
      </c>
      <c r="D48" s="2">
        <v>0.72651926997378891</v>
      </c>
      <c r="E48" t="s">
        <v>47</v>
      </c>
      <c r="F48" s="2">
        <v>0.20023468358221413</v>
      </c>
      <c r="G48" t="s">
        <v>47</v>
      </c>
      <c r="H48" s="2">
        <v>7.5999999999999998E-2</v>
      </c>
    </row>
    <row r="49" spans="1:8" x14ac:dyDescent="0.35">
      <c r="A49" t="s">
        <v>48</v>
      </c>
      <c r="B49" s="4">
        <v>0.34</v>
      </c>
      <c r="C49" t="s">
        <v>48</v>
      </c>
      <c r="D49" s="2">
        <v>0.45146488391409884</v>
      </c>
      <c r="E49" t="s">
        <v>48</v>
      </c>
      <c r="F49" s="2">
        <v>0.17811259205562055</v>
      </c>
      <c r="G49" t="s">
        <v>48</v>
      </c>
      <c r="H49" s="2">
        <v>2.3E-2</v>
      </c>
    </row>
    <row r="50" spans="1:8" x14ac:dyDescent="0.35">
      <c r="A50" t="s">
        <v>49</v>
      </c>
      <c r="B50" s="4">
        <v>0.34200000000000003</v>
      </c>
      <c r="C50" t="s">
        <v>49</v>
      </c>
      <c r="D50" s="2">
        <v>0.32784739274880831</v>
      </c>
      <c r="E50" t="s">
        <v>49</v>
      </c>
      <c r="F50" s="2">
        <v>0.16298221696551948</v>
      </c>
      <c r="G50" t="s">
        <v>49</v>
      </c>
      <c r="H50" s="2">
        <v>2.8999999999999998E-2</v>
      </c>
    </row>
    <row r="51" spans="1:8" x14ac:dyDescent="0.35">
      <c r="A51" t="s">
        <v>50</v>
      </c>
      <c r="B51" s="4">
        <v>0.33899999999999997</v>
      </c>
      <c r="C51" t="s">
        <v>50</v>
      </c>
      <c r="D51" s="2">
        <v>0.64732123969029542</v>
      </c>
      <c r="E51" t="s">
        <v>50</v>
      </c>
      <c r="F51" s="2">
        <v>0.2586276563557755</v>
      </c>
      <c r="G51" t="s">
        <v>50</v>
      </c>
      <c r="H51" s="2">
        <v>0.185</v>
      </c>
    </row>
    <row r="52" spans="1:8" x14ac:dyDescent="0.35">
      <c r="A52" t="s">
        <v>51</v>
      </c>
      <c r="B52" s="4">
        <v>0.33299999999999996</v>
      </c>
      <c r="C52" t="s">
        <v>51</v>
      </c>
      <c r="D52" s="2">
        <v>0.55615293019332301</v>
      </c>
      <c r="E52" t="s">
        <v>51</v>
      </c>
      <c r="F52" s="2">
        <v>0.22327253621459092</v>
      </c>
      <c r="G52" t="s">
        <v>51</v>
      </c>
      <c r="H52" s="2">
        <v>0.04</v>
      </c>
    </row>
    <row r="53" spans="1:8" x14ac:dyDescent="0.35">
      <c r="A53" t="s">
        <v>52</v>
      </c>
      <c r="B53" s="4">
        <v>0.32900000000000001</v>
      </c>
      <c r="C53" t="s">
        <v>52</v>
      </c>
      <c r="D53" s="2">
        <v>0.35634856946332355</v>
      </c>
      <c r="E53" t="s">
        <v>52</v>
      </c>
      <c r="F53" s="2">
        <v>0.22257546598049952</v>
      </c>
      <c r="G53" t="s">
        <v>52</v>
      </c>
      <c r="H53" s="2">
        <v>0.12300000000000001</v>
      </c>
    </row>
    <row r="54" spans="1:8" x14ac:dyDescent="0.35">
      <c r="A54" t="s">
        <v>53</v>
      </c>
      <c r="B54" s="4">
        <v>0.36799999999999999</v>
      </c>
      <c r="C54" t="s">
        <v>53</v>
      </c>
      <c r="D54" s="2">
        <v>0.28447007600843716</v>
      </c>
      <c r="E54" t="s">
        <v>53</v>
      </c>
      <c r="F54" s="2">
        <v>0.16908205399333606</v>
      </c>
      <c r="G54" t="s">
        <v>53</v>
      </c>
      <c r="H54" s="2">
        <v>7.0999999999999994E-2</v>
      </c>
    </row>
    <row r="55" spans="1:8" x14ac:dyDescent="0.35">
      <c r="A55" t="s">
        <v>54</v>
      </c>
      <c r="B55" s="4">
        <v>0.32900000000000001</v>
      </c>
      <c r="C55" t="s">
        <v>54</v>
      </c>
      <c r="D55" s="2">
        <v>0.4636141990274763</v>
      </c>
      <c r="E55" t="s">
        <v>54</v>
      </c>
      <c r="F55" s="2">
        <v>0.14901244797515628</v>
      </c>
      <c r="G55" t="s">
        <v>54</v>
      </c>
      <c r="H55" s="2">
        <v>2.5000000000000001E-2</v>
      </c>
    </row>
    <row r="56" spans="1:8" x14ac:dyDescent="0.35">
      <c r="A56" t="s">
        <v>55</v>
      </c>
      <c r="B56" s="4">
        <v>0.34200000000000003</v>
      </c>
      <c r="C56" t="s">
        <v>55</v>
      </c>
      <c r="D56" s="2">
        <v>0.6642581470703568</v>
      </c>
      <c r="E56" t="s">
        <v>55</v>
      </c>
      <c r="F56" s="2">
        <v>0.21442605781315457</v>
      </c>
      <c r="G56" t="s">
        <v>55</v>
      </c>
      <c r="H56" s="2">
        <v>3.2000000000000001E-2</v>
      </c>
    </row>
    <row r="57" spans="1:8" x14ac:dyDescent="0.35">
      <c r="A57" t="s">
        <v>56</v>
      </c>
      <c r="B57" s="4">
        <v>0.318</v>
      </c>
      <c r="C57" t="s">
        <v>56</v>
      </c>
      <c r="D57" s="2">
        <v>0.35044869049235816</v>
      </c>
      <c r="E57" t="s">
        <v>56</v>
      </c>
      <c r="F57" s="2">
        <v>0.19139441294205045</v>
      </c>
      <c r="G57" t="s">
        <v>56</v>
      </c>
      <c r="H57" s="2">
        <v>4.4999999999999998E-2</v>
      </c>
    </row>
    <row r="58" spans="1:8" x14ac:dyDescent="0.35">
      <c r="A58" t="s">
        <v>57</v>
      </c>
      <c r="B58" s="4">
        <v>0.33100000000000002</v>
      </c>
      <c r="C58" t="s">
        <v>57</v>
      </c>
      <c r="D58" s="2">
        <v>0.74511622542828126</v>
      </c>
      <c r="E58" t="s">
        <v>57</v>
      </c>
      <c r="F58" s="2">
        <v>0.19547143847136852</v>
      </c>
      <c r="G58" t="s">
        <v>57</v>
      </c>
      <c r="H58" s="2">
        <v>3.6000000000000004E-2</v>
      </c>
    </row>
    <row r="59" spans="1:8" x14ac:dyDescent="0.35">
      <c r="A59" t="s">
        <v>58</v>
      </c>
      <c r="B59" s="4">
        <v>0.34200000000000003</v>
      </c>
      <c r="C59" t="s">
        <v>58</v>
      </c>
      <c r="D59" s="2">
        <v>0.56984736822198234</v>
      </c>
      <c r="E59" t="s">
        <v>58</v>
      </c>
      <c r="F59" s="2">
        <v>0.14967256264868709</v>
      </c>
      <c r="G59" t="s">
        <v>58</v>
      </c>
      <c r="H59" s="2">
        <v>2.8999999999999998E-2</v>
      </c>
    </row>
    <row r="60" spans="1:8" x14ac:dyDescent="0.35">
      <c r="A60" t="s">
        <v>59</v>
      </c>
      <c r="B60" s="4">
        <v>0.38400000000000001</v>
      </c>
      <c r="C60" t="s">
        <v>59</v>
      </c>
      <c r="D60" s="2">
        <v>0.58826836273142324</v>
      </c>
      <c r="E60" t="s">
        <v>59</v>
      </c>
      <c r="F60" s="2">
        <v>0.124533656242641</v>
      </c>
      <c r="G60" t="s">
        <v>59</v>
      </c>
      <c r="H60" s="2">
        <v>0.20300000000000001</v>
      </c>
    </row>
    <row r="61" spans="1:8" x14ac:dyDescent="0.35">
      <c r="A61" t="s">
        <v>60</v>
      </c>
      <c r="B61" s="4">
        <v>0.36100000000000004</v>
      </c>
      <c r="C61" t="s">
        <v>60</v>
      </c>
      <c r="D61" s="2">
        <v>0.73122949820827587</v>
      </c>
      <c r="E61" t="s">
        <v>60</v>
      </c>
      <c r="F61" s="2">
        <v>0.10883655644415255</v>
      </c>
      <c r="G61" t="s">
        <v>60</v>
      </c>
      <c r="H61" s="2">
        <v>2.2000000000000002E-2</v>
      </c>
    </row>
    <row r="62" spans="1:8" x14ac:dyDescent="0.35">
      <c r="A62" t="s">
        <v>61</v>
      </c>
      <c r="B62" s="4">
        <v>0.35799999999999998</v>
      </c>
      <c r="C62" t="s">
        <v>61</v>
      </c>
      <c r="D62" s="2">
        <v>0.34292344011877118</v>
      </c>
      <c r="E62" t="s">
        <v>61</v>
      </c>
      <c r="F62" s="2">
        <v>0.12969136912584558</v>
      </c>
      <c r="G62" t="s">
        <v>61</v>
      </c>
      <c r="H62" s="2">
        <v>9.5000000000000001E-2</v>
      </c>
    </row>
    <row r="63" spans="1:8" x14ac:dyDescent="0.35">
      <c r="A63" t="s">
        <v>62</v>
      </c>
      <c r="B63" s="4">
        <v>0.35799999999999998</v>
      </c>
      <c r="C63" t="s">
        <v>62</v>
      </c>
      <c r="D63" s="2">
        <v>0.1800658248380313</v>
      </c>
      <c r="E63" t="s">
        <v>62</v>
      </c>
      <c r="F63" s="2">
        <v>0.19695444309886145</v>
      </c>
      <c r="G63" t="s">
        <v>62</v>
      </c>
      <c r="H63" s="2">
        <v>3.4000000000000002E-2</v>
      </c>
    </row>
    <row r="64" spans="1:8" x14ac:dyDescent="0.35">
      <c r="A64" t="s">
        <v>63</v>
      </c>
      <c r="B64" s="4">
        <v>0.34799999999999998</v>
      </c>
      <c r="C64" t="s">
        <v>63</v>
      </c>
      <c r="D64" s="2">
        <v>0.57261019523462964</v>
      </c>
      <c r="E64" t="s">
        <v>63</v>
      </c>
      <c r="F64" s="2">
        <v>0.26719987474394269</v>
      </c>
      <c r="G64" t="s">
        <v>63</v>
      </c>
      <c r="H64" s="2">
        <v>9.6999999999999989E-2</v>
      </c>
    </row>
    <row r="65" spans="1:8" x14ac:dyDescent="0.35">
      <c r="A65" t="s">
        <v>64</v>
      </c>
      <c r="B65" s="4">
        <v>0.33200000000000002</v>
      </c>
      <c r="C65" t="s">
        <v>64</v>
      </c>
      <c r="D65" s="2">
        <v>0.54502773007623406</v>
      </c>
      <c r="E65" t="s">
        <v>64</v>
      </c>
      <c r="F65" s="2">
        <v>0.25116799485784685</v>
      </c>
      <c r="G65" t="s">
        <v>64</v>
      </c>
      <c r="H65" s="2">
        <v>5.4000000000000006E-2</v>
      </c>
    </row>
    <row r="66" spans="1:8" x14ac:dyDescent="0.35">
      <c r="A66" t="s">
        <v>65</v>
      </c>
      <c r="B66" s="4">
        <v>0.34899999999999998</v>
      </c>
      <c r="C66" t="s">
        <v>65</v>
      </c>
      <c r="D66" s="2">
        <v>0.44385180517421596</v>
      </c>
      <c r="E66" t="s">
        <v>65</v>
      </c>
      <c r="F66" s="2">
        <v>0.20335241668663367</v>
      </c>
      <c r="G66" t="s">
        <v>65</v>
      </c>
      <c r="H66" s="2">
        <v>0.03</v>
      </c>
    </row>
    <row r="67" spans="1:8" x14ac:dyDescent="0.35">
      <c r="A67" t="s">
        <v>66</v>
      </c>
      <c r="B67" s="4">
        <v>0.40899999999999997</v>
      </c>
      <c r="C67" t="s">
        <v>66</v>
      </c>
      <c r="D67" s="2">
        <v>0.83626575742926856</v>
      </c>
      <c r="E67" t="s">
        <v>66</v>
      </c>
      <c r="F67" s="2">
        <v>0.12061232449297972</v>
      </c>
      <c r="G67" t="s">
        <v>66</v>
      </c>
      <c r="H67" s="2">
        <v>8.4000000000000005E-2</v>
      </c>
    </row>
    <row r="68" spans="1:8" x14ac:dyDescent="0.35">
      <c r="A68" t="s">
        <v>67</v>
      </c>
      <c r="B68" s="4">
        <v>0.35399999999999998</v>
      </c>
      <c r="C68" t="s">
        <v>67</v>
      </c>
      <c r="D68" s="2">
        <v>0.37131364609668405</v>
      </c>
      <c r="E68" t="s">
        <v>67</v>
      </c>
      <c r="F68" s="2">
        <v>8.1979334014897029E-2</v>
      </c>
      <c r="G68" t="s">
        <v>67</v>
      </c>
      <c r="H68" s="2">
        <v>1.7000000000000001E-2</v>
      </c>
    </row>
    <row r="69" spans="1:8" x14ac:dyDescent="0.35">
      <c r="A69" t="s">
        <v>68</v>
      </c>
      <c r="B69" s="4">
        <v>0.33799999999999997</v>
      </c>
      <c r="C69" t="s">
        <v>68</v>
      </c>
      <c r="D69" s="2">
        <v>0.642308375151174</v>
      </c>
      <c r="E69" t="s">
        <v>68</v>
      </c>
      <c r="F69" s="2">
        <v>0.17930919715691074</v>
      </c>
      <c r="G69" t="s">
        <v>68</v>
      </c>
      <c r="H69" s="2">
        <v>0.26500000000000001</v>
      </c>
    </row>
    <row r="70" spans="1:8" x14ac:dyDescent="0.35">
      <c r="A70" t="s">
        <v>69</v>
      </c>
      <c r="B70" s="4">
        <v>0.34399999999999997</v>
      </c>
      <c r="C70" t="s">
        <v>69</v>
      </c>
      <c r="D70" s="2">
        <v>0.36514935585375469</v>
      </c>
      <c r="E70" t="s">
        <v>69</v>
      </c>
      <c r="F70" s="2">
        <v>0.17141997907949791</v>
      </c>
      <c r="G70" t="s">
        <v>69</v>
      </c>
      <c r="H70" s="2">
        <v>2.4E-2</v>
      </c>
    </row>
    <row r="72" spans="1:8" x14ac:dyDescent="0.35">
      <c r="A72" t="s">
        <v>74</v>
      </c>
      <c r="B72" s="4">
        <f>AVERAGE(B2:B70)</f>
        <v>0.3380579710144927</v>
      </c>
      <c r="C72" s="4"/>
      <c r="D72" s="4">
        <f t="shared" ref="D72:H72" si="0">AVERAGE(D2:D70)</f>
        <v>0.51449081983989586</v>
      </c>
      <c r="E72" s="4"/>
      <c r="F72" s="4">
        <f t="shared" si="0"/>
        <v>0.20352889179433459</v>
      </c>
      <c r="G72" s="4"/>
      <c r="H72" s="4">
        <f t="shared" si="0"/>
        <v>6.9173913043478252E-2</v>
      </c>
    </row>
  </sheetData>
  <conditionalFormatting sqref="B2:B70">
    <cfRule type="cellIs" dxfId="3" priority="4" operator="greaterThan">
      <formula>0.333</formula>
    </cfRule>
  </conditionalFormatting>
  <conditionalFormatting sqref="D2:D70">
    <cfRule type="cellIs" dxfId="2" priority="3" operator="greaterThan">
      <formula>$D$72</formula>
    </cfRule>
  </conditionalFormatting>
  <conditionalFormatting sqref="F2:F70">
    <cfRule type="cellIs" dxfId="1" priority="2" operator="greaterThan">
      <formula>$F$72</formula>
    </cfRule>
  </conditionalFormatting>
  <conditionalFormatting sqref="H2:H70">
    <cfRule type="cellIs" dxfId="0" priority="1" operator="greaterThan">
      <formula>$H$72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0"/>
  <sheetViews>
    <sheetView showGridLines="0" zoomScale="80" zoomScaleNormal="80" workbookViewId="0">
      <selection activeCell="G1" sqref="A1:G1048576"/>
    </sheetView>
  </sheetViews>
  <sheetFormatPr defaultRowHeight="14.5" x14ac:dyDescent="0.35"/>
  <cols>
    <col min="1" max="1" width="22.54296875" style="22" customWidth="1"/>
    <col min="2" max="2" width="9.1796875" style="22"/>
    <col min="3" max="3" width="9.1796875" style="1"/>
    <col min="4" max="4" width="9.1796875" style="23"/>
    <col min="5" max="5" width="12" style="1" customWidth="1"/>
    <col min="6" max="6" width="15.26953125" style="1" customWidth="1"/>
    <col min="7" max="7" width="20" style="1" customWidth="1"/>
  </cols>
  <sheetData>
    <row r="1" spans="1:7" ht="29" x14ac:dyDescent="0.35">
      <c r="A1" s="9" t="s">
        <v>75</v>
      </c>
      <c r="B1" s="9" t="s">
        <v>76</v>
      </c>
      <c r="C1" s="10" t="s">
        <v>77</v>
      </c>
      <c r="D1" s="7" t="s">
        <v>73</v>
      </c>
      <c r="E1" s="6" t="s">
        <v>70</v>
      </c>
      <c r="F1" s="6" t="s">
        <v>71</v>
      </c>
      <c r="G1" s="6" t="s">
        <v>72</v>
      </c>
    </row>
    <row r="2" spans="1:7" x14ac:dyDescent="0.35">
      <c r="A2" s="15" t="s">
        <v>78</v>
      </c>
      <c r="B2" s="16" t="s">
        <v>79</v>
      </c>
      <c r="C2" s="11" t="s">
        <v>80</v>
      </c>
      <c r="D2" s="17">
        <v>0.312</v>
      </c>
      <c r="E2" s="14">
        <v>0.48923545847091693</v>
      </c>
      <c r="F2" s="14">
        <v>0.25573630904364975</v>
      </c>
      <c r="G2" s="14">
        <v>0.14499999999999999</v>
      </c>
    </row>
    <row r="3" spans="1:7" x14ac:dyDescent="0.35">
      <c r="A3" s="15" t="s">
        <v>81</v>
      </c>
      <c r="B3" s="18" t="s">
        <v>82</v>
      </c>
      <c r="C3" s="12" t="s">
        <v>83</v>
      </c>
      <c r="D3" s="17">
        <v>0.36</v>
      </c>
      <c r="E3" s="14">
        <v>0.59369427449318413</v>
      </c>
      <c r="F3" s="14">
        <v>0.18908484132563214</v>
      </c>
      <c r="G3" s="14">
        <v>2.5000000000000001E-2</v>
      </c>
    </row>
    <row r="4" spans="1:7" x14ac:dyDescent="0.35">
      <c r="A4" s="19" t="s">
        <v>84</v>
      </c>
      <c r="B4" s="20" t="s">
        <v>85</v>
      </c>
      <c r="C4" s="11" t="s">
        <v>80</v>
      </c>
      <c r="D4" s="17">
        <v>0.32799999999999996</v>
      </c>
      <c r="E4" s="14">
        <v>0.40155217976687235</v>
      </c>
      <c r="F4" s="14">
        <v>8.098363686789313E-2</v>
      </c>
      <c r="G4" s="14">
        <v>2.4E-2</v>
      </c>
    </row>
    <row r="5" spans="1:7" x14ac:dyDescent="0.35">
      <c r="A5" s="19" t="s">
        <v>86</v>
      </c>
      <c r="B5" s="20" t="s">
        <v>87</v>
      </c>
      <c r="C5" s="12" t="s">
        <v>83</v>
      </c>
      <c r="D5" s="17">
        <v>0.32799999999999996</v>
      </c>
      <c r="E5" s="14">
        <v>0.58459907423567137</v>
      </c>
      <c r="F5" s="14">
        <v>0.16580655549894807</v>
      </c>
      <c r="G5" s="14">
        <v>1.7000000000000001E-2</v>
      </c>
    </row>
    <row r="6" spans="1:7" x14ac:dyDescent="0.35">
      <c r="A6" s="19" t="s">
        <v>88</v>
      </c>
      <c r="B6" s="20" t="s">
        <v>89</v>
      </c>
      <c r="C6" s="12" t="s">
        <v>83</v>
      </c>
      <c r="D6" s="17">
        <v>0.33500000000000002</v>
      </c>
      <c r="E6" s="14">
        <v>0.62835193633347797</v>
      </c>
      <c r="F6" s="14">
        <v>0.23954475001521872</v>
      </c>
      <c r="G6" s="14">
        <v>7.8E-2</v>
      </c>
    </row>
    <row r="7" spans="1:7" x14ac:dyDescent="0.35">
      <c r="A7" s="15" t="s">
        <v>90</v>
      </c>
      <c r="B7" s="16" t="s">
        <v>91</v>
      </c>
      <c r="C7" s="12" t="s">
        <v>83</v>
      </c>
      <c r="D7" s="17">
        <v>0.32400000000000001</v>
      </c>
      <c r="E7" s="14">
        <v>0.5111056766019042</v>
      </c>
      <c r="F7" s="14">
        <v>0.1668456327390607</v>
      </c>
      <c r="G7" s="14">
        <v>3.3000000000000002E-2</v>
      </c>
    </row>
    <row r="8" spans="1:7" x14ac:dyDescent="0.35">
      <c r="A8" s="15" t="s">
        <v>92</v>
      </c>
      <c r="B8" s="16" t="s">
        <v>93</v>
      </c>
      <c r="C8" s="12" t="s">
        <v>83</v>
      </c>
      <c r="D8" s="17">
        <v>0.34700000000000003</v>
      </c>
      <c r="E8" s="14">
        <v>0.72317069243156196</v>
      </c>
      <c r="F8" s="14">
        <v>0.2308043623369519</v>
      </c>
      <c r="G8" s="14">
        <v>0.158</v>
      </c>
    </row>
    <row r="9" spans="1:7" x14ac:dyDescent="0.35">
      <c r="A9" s="15" t="s">
        <v>94</v>
      </c>
      <c r="B9" s="16" t="s">
        <v>95</v>
      </c>
      <c r="C9" s="11" t="s">
        <v>80</v>
      </c>
      <c r="D9" s="17">
        <v>0.313</v>
      </c>
      <c r="E9" s="14">
        <v>0.63394317297349301</v>
      </c>
      <c r="F9" s="14">
        <v>0.26148092744951384</v>
      </c>
      <c r="G9" s="14">
        <v>0.04</v>
      </c>
    </row>
    <row r="10" spans="1:7" x14ac:dyDescent="0.35">
      <c r="A10" s="15" t="s">
        <v>96</v>
      </c>
      <c r="B10" s="16" t="s">
        <v>97</v>
      </c>
      <c r="C10" s="11" t="s">
        <v>80</v>
      </c>
      <c r="D10" s="17">
        <v>0.311</v>
      </c>
      <c r="E10" s="14">
        <v>0.20998792356325921</v>
      </c>
      <c r="F10" s="14">
        <v>0.22152917505030181</v>
      </c>
      <c r="G10" s="14">
        <v>4.9000000000000002E-2</v>
      </c>
    </row>
    <row r="11" spans="1:7" x14ac:dyDescent="0.35">
      <c r="A11" s="15" t="s">
        <v>98</v>
      </c>
      <c r="B11" s="16" t="s">
        <v>99</v>
      </c>
      <c r="C11" s="12" t="s">
        <v>83</v>
      </c>
      <c r="D11" s="17">
        <v>0.317</v>
      </c>
      <c r="E11" s="14">
        <v>0.54673018583305866</v>
      </c>
      <c r="F11" s="14">
        <v>0.21118081114795798</v>
      </c>
      <c r="G11" s="14">
        <v>0.23100000000000001</v>
      </c>
    </row>
    <row r="12" spans="1:7" x14ac:dyDescent="0.35">
      <c r="A12" s="15" t="s">
        <v>100</v>
      </c>
      <c r="B12" s="16" t="s">
        <v>101</v>
      </c>
      <c r="C12" s="11" t="s">
        <v>80</v>
      </c>
      <c r="D12" s="17">
        <v>0.28699999999999998</v>
      </c>
      <c r="E12" s="14">
        <v>0.18537279453614114</v>
      </c>
      <c r="F12" s="14">
        <v>0.21987297342470333</v>
      </c>
      <c r="G12" s="14">
        <v>4.7E-2</v>
      </c>
    </row>
    <row r="13" spans="1:7" x14ac:dyDescent="0.35">
      <c r="A13" s="15" t="s">
        <v>102</v>
      </c>
      <c r="B13" s="16" t="s">
        <v>103</v>
      </c>
      <c r="C13" s="11" t="s">
        <v>80</v>
      </c>
      <c r="D13" s="17">
        <v>0.26700000000000002</v>
      </c>
      <c r="E13" s="14">
        <v>0.16117586239308207</v>
      </c>
      <c r="F13" s="14">
        <v>0.2507738211427456</v>
      </c>
      <c r="G13" s="14">
        <v>6.2E-2</v>
      </c>
    </row>
    <row r="14" spans="1:7" x14ac:dyDescent="0.35">
      <c r="A14" s="15" t="s">
        <v>104</v>
      </c>
      <c r="B14" s="16" t="s">
        <v>105</v>
      </c>
      <c r="C14" s="11" t="s">
        <v>80</v>
      </c>
      <c r="D14" s="17">
        <v>0.34</v>
      </c>
      <c r="E14" s="14">
        <v>0.29127402069475239</v>
      </c>
      <c r="F14" s="14">
        <v>0.16261510721875203</v>
      </c>
      <c r="G14" s="14">
        <v>3.6000000000000004E-2</v>
      </c>
    </row>
    <row r="15" spans="1:7" x14ac:dyDescent="0.35">
      <c r="A15" s="15" t="s">
        <v>106</v>
      </c>
      <c r="B15" s="18" t="s">
        <v>107</v>
      </c>
      <c r="C15" s="12" t="s">
        <v>83</v>
      </c>
      <c r="D15" s="17">
        <v>0.33799999999999997</v>
      </c>
      <c r="E15" s="14">
        <v>0.5723498270349664</v>
      </c>
      <c r="F15" s="14">
        <v>0.15795917444786556</v>
      </c>
      <c r="G15" s="14">
        <v>3.7999999999999999E-2</v>
      </c>
    </row>
    <row r="16" spans="1:7" x14ac:dyDescent="0.35">
      <c r="A16" s="15" t="s">
        <v>108</v>
      </c>
      <c r="B16" s="16" t="s">
        <v>109</v>
      </c>
      <c r="C16" s="11" t="s">
        <v>80</v>
      </c>
      <c r="D16" s="17">
        <v>0.37</v>
      </c>
      <c r="E16" s="14">
        <v>0.42879369892056401</v>
      </c>
      <c r="F16" s="14">
        <v>0.21058544501310697</v>
      </c>
      <c r="G16" s="14">
        <v>4.4999999999999998E-2</v>
      </c>
    </row>
    <row r="17" spans="1:7" x14ac:dyDescent="0.35">
      <c r="A17" s="15" t="s">
        <v>110</v>
      </c>
      <c r="B17" s="16" t="s">
        <v>111</v>
      </c>
      <c r="C17" s="12" t="s">
        <v>83</v>
      </c>
      <c r="D17" s="17">
        <v>0.33899999999999997</v>
      </c>
      <c r="E17" s="14">
        <v>0.6765867715640691</v>
      </c>
      <c r="F17" s="14">
        <v>0.21672970341451453</v>
      </c>
      <c r="G17" s="14">
        <v>0.16300000000000001</v>
      </c>
    </row>
    <row r="18" spans="1:7" x14ac:dyDescent="0.35">
      <c r="A18" s="15" t="s">
        <v>112</v>
      </c>
      <c r="B18" s="18" t="s">
        <v>113</v>
      </c>
      <c r="C18" s="12" t="s">
        <v>83</v>
      </c>
      <c r="D18" s="17">
        <v>0.35799999999999998</v>
      </c>
      <c r="E18" s="14">
        <v>0.65684478306116945</v>
      </c>
      <c r="F18" s="14">
        <v>0.35978973018545291</v>
      </c>
      <c r="G18" s="14">
        <v>0.10099999999999999</v>
      </c>
    </row>
    <row r="19" spans="1:7" x14ac:dyDescent="0.35">
      <c r="A19" s="19" t="s">
        <v>114</v>
      </c>
      <c r="B19" s="20" t="s">
        <v>101</v>
      </c>
      <c r="C19" s="12" t="s">
        <v>83</v>
      </c>
      <c r="D19" s="17">
        <v>0.34500000000000003</v>
      </c>
      <c r="E19" s="14">
        <v>0.30931747329858567</v>
      </c>
      <c r="F19" s="14">
        <v>0.12830081798200893</v>
      </c>
      <c r="G19" s="14">
        <v>2.3E-2</v>
      </c>
    </row>
    <row r="20" spans="1:7" x14ac:dyDescent="0.35">
      <c r="A20" s="15" t="s">
        <v>115</v>
      </c>
      <c r="B20" s="16" t="s">
        <v>113</v>
      </c>
      <c r="C20" s="12" t="s">
        <v>83</v>
      </c>
      <c r="D20" s="17">
        <v>0.32100000000000001</v>
      </c>
      <c r="E20" s="14">
        <v>0.424830174974135</v>
      </c>
      <c r="F20" s="14">
        <v>0.21208341679026485</v>
      </c>
      <c r="G20" s="14">
        <v>3.7000000000000005E-2</v>
      </c>
    </row>
    <row r="21" spans="1:7" x14ac:dyDescent="0.35">
      <c r="A21" s="18" t="s">
        <v>116</v>
      </c>
      <c r="B21" s="18" t="s">
        <v>87</v>
      </c>
      <c r="C21" s="12" t="s">
        <v>83</v>
      </c>
      <c r="D21" s="17">
        <v>0.32500000000000001</v>
      </c>
      <c r="E21" s="14">
        <v>0.70808247283979686</v>
      </c>
      <c r="F21" s="14">
        <v>0.22856819338966394</v>
      </c>
      <c r="G21" s="14">
        <v>4.2999999999999997E-2</v>
      </c>
    </row>
    <row r="22" spans="1:7" x14ac:dyDescent="0.35">
      <c r="A22" s="18" t="s">
        <v>117</v>
      </c>
      <c r="B22" s="18" t="s">
        <v>118</v>
      </c>
      <c r="C22" s="11" t="s">
        <v>80</v>
      </c>
      <c r="D22" s="17">
        <v>0.25600000000000001</v>
      </c>
      <c r="E22" s="14">
        <v>0.44390455401728313</v>
      </c>
      <c r="F22" s="14">
        <v>0.28808906982482113</v>
      </c>
      <c r="G22" s="14">
        <v>4.0999999999999995E-2</v>
      </c>
    </row>
    <row r="23" spans="1:7" x14ac:dyDescent="0.35">
      <c r="A23" s="15" t="s">
        <v>119</v>
      </c>
      <c r="B23" s="16" t="s">
        <v>101</v>
      </c>
      <c r="C23" s="12" t="s">
        <v>83</v>
      </c>
      <c r="D23" s="17">
        <v>0.34200000000000003</v>
      </c>
      <c r="E23" s="14">
        <v>0.46637961836445785</v>
      </c>
      <c r="F23" s="14">
        <v>0.16397610368383619</v>
      </c>
      <c r="G23" s="14">
        <v>4.0999999999999995E-2</v>
      </c>
    </row>
    <row r="24" spans="1:7" x14ac:dyDescent="0.35">
      <c r="A24" s="15" t="s">
        <v>120</v>
      </c>
      <c r="B24" s="16" t="s">
        <v>121</v>
      </c>
      <c r="C24" s="12" t="s">
        <v>83</v>
      </c>
      <c r="D24" s="17">
        <v>0.34799999999999998</v>
      </c>
      <c r="E24" s="14">
        <v>0.90455385452773673</v>
      </c>
      <c r="F24" s="14">
        <v>0.39390040179042934</v>
      </c>
      <c r="G24" s="14">
        <v>0.115</v>
      </c>
    </row>
    <row r="25" spans="1:7" x14ac:dyDescent="0.35">
      <c r="A25" s="15" t="s">
        <v>122</v>
      </c>
      <c r="B25" s="16" t="s">
        <v>91</v>
      </c>
      <c r="C25" s="12" t="s">
        <v>83</v>
      </c>
      <c r="D25" s="17">
        <v>0.32600000000000001</v>
      </c>
      <c r="E25" s="14">
        <v>0.86040427220090321</v>
      </c>
      <c r="F25" s="14">
        <v>0.20993724005307016</v>
      </c>
      <c r="G25" s="14">
        <v>2.3E-2</v>
      </c>
    </row>
    <row r="26" spans="1:7" x14ac:dyDescent="0.35">
      <c r="A26" s="15" t="s">
        <v>123</v>
      </c>
      <c r="B26" s="16" t="s">
        <v>124</v>
      </c>
      <c r="C26" s="11" t="s">
        <v>80</v>
      </c>
      <c r="D26" s="17">
        <v>0.33899999999999997</v>
      </c>
      <c r="E26" s="14">
        <v>0.20591528558790961</v>
      </c>
      <c r="F26" s="14">
        <v>0.23099492170697414</v>
      </c>
      <c r="G26" s="14">
        <v>4.4999999999999998E-2</v>
      </c>
    </row>
    <row r="27" spans="1:7" x14ac:dyDescent="0.35">
      <c r="A27" s="19" t="s">
        <v>125</v>
      </c>
      <c r="B27" s="20" t="s">
        <v>101</v>
      </c>
      <c r="C27" s="11" t="s">
        <v>80</v>
      </c>
      <c r="D27" s="17">
        <v>0.29300000000000004</v>
      </c>
      <c r="E27" s="14">
        <v>0.19202421606221901</v>
      </c>
      <c r="F27" s="14">
        <v>0.17825990909273479</v>
      </c>
      <c r="G27" s="14">
        <v>1.8000000000000002E-2</v>
      </c>
    </row>
    <row r="28" spans="1:7" x14ac:dyDescent="0.35">
      <c r="A28" s="15" t="s">
        <v>126</v>
      </c>
      <c r="B28" s="16" t="s">
        <v>91</v>
      </c>
      <c r="C28" s="12" t="s">
        <v>83</v>
      </c>
      <c r="D28" s="17">
        <v>0.32</v>
      </c>
      <c r="E28" s="14">
        <v>0.59333398698417761</v>
      </c>
      <c r="F28" s="14">
        <v>0.17951796841517342</v>
      </c>
      <c r="G28" s="14">
        <v>1.9E-2</v>
      </c>
    </row>
    <row r="29" spans="1:7" x14ac:dyDescent="0.35">
      <c r="A29" s="21" t="s">
        <v>127</v>
      </c>
      <c r="B29" s="16" t="s">
        <v>118</v>
      </c>
      <c r="C29" s="12" t="s">
        <v>83</v>
      </c>
      <c r="D29" s="17">
        <v>0.30199999999999999</v>
      </c>
      <c r="E29" s="14">
        <v>0.72402672598855211</v>
      </c>
      <c r="F29" s="14">
        <v>0.30023805801649983</v>
      </c>
      <c r="G29" s="14">
        <v>4.2999999999999997E-2</v>
      </c>
    </row>
    <row r="30" spans="1:7" x14ac:dyDescent="0.35">
      <c r="A30" s="15" t="s">
        <v>130</v>
      </c>
      <c r="B30" s="16" t="s">
        <v>91</v>
      </c>
      <c r="C30" s="12" t="s">
        <v>83</v>
      </c>
      <c r="D30" s="17">
        <v>0.32700000000000001</v>
      </c>
      <c r="E30" s="14">
        <v>0.74906653717650151</v>
      </c>
      <c r="F30" s="14">
        <v>0.21865831244627262</v>
      </c>
      <c r="G30" s="14">
        <v>4.2000000000000003E-2</v>
      </c>
    </row>
    <row r="31" spans="1:7" x14ac:dyDescent="0.35">
      <c r="A31" s="15" t="s">
        <v>131</v>
      </c>
      <c r="B31" s="16" t="s">
        <v>132</v>
      </c>
      <c r="C31" s="12" t="s">
        <v>83</v>
      </c>
      <c r="D31" s="17">
        <v>0.34</v>
      </c>
      <c r="E31" s="14">
        <v>0.43478717900868574</v>
      </c>
      <c r="F31" s="14">
        <v>0.20867295970812641</v>
      </c>
      <c r="G31" s="14">
        <v>3.7999999999999999E-2</v>
      </c>
    </row>
    <row r="32" spans="1:7" x14ac:dyDescent="0.35">
      <c r="A32" s="15" t="s">
        <v>133</v>
      </c>
      <c r="B32" s="16" t="s">
        <v>134</v>
      </c>
      <c r="C32" s="12" t="s">
        <v>83</v>
      </c>
      <c r="D32" s="17">
        <v>0.35700000000000004</v>
      </c>
      <c r="E32" s="14">
        <v>0.46787708845036752</v>
      </c>
      <c r="F32" s="14">
        <v>0.17028235885047299</v>
      </c>
      <c r="G32" s="14">
        <v>3.5000000000000003E-2</v>
      </c>
    </row>
    <row r="33" spans="1:7" x14ac:dyDescent="0.35">
      <c r="A33" s="16" t="s">
        <v>135</v>
      </c>
      <c r="B33" s="18" t="s">
        <v>136</v>
      </c>
      <c r="C33" s="12" t="s">
        <v>83</v>
      </c>
      <c r="D33" s="17">
        <v>0.35299999999999998</v>
      </c>
      <c r="E33" s="14">
        <v>0.44641104613082305</v>
      </c>
      <c r="F33" s="14">
        <v>0.18336336102794087</v>
      </c>
      <c r="G33" s="14">
        <v>4.4999999999999998E-2</v>
      </c>
    </row>
    <row r="34" spans="1:7" x14ac:dyDescent="0.35">
      <c r="A34" s="15" t="s">
        <v>137</v>
      </c>
      <c r="B34" s="16" t="s">
        <v>138</v>
      </c>
      <c r="C34" s="12" t="s">
        <v>83</v>
      </c>
      <c r="D34" s="17">
        <v>0.374</v>
      </c>
      <c r="E34" s="14">
        <v>0.54437097970797088</v>
      </c>
      <c r="F34" s="14">
        <v>0.1679624281517752</v>
      </c>
      <c r="G34" s="14">
        <v>4.2000000000000003E-2</v>
      </c>
    </row>
    <row r="35" spans="1:7" x14ac:dyDescent="0.35">
      <c r="A35" s="19" t="s">
        <v>139</v>
      </c>
      <c r="B35" s="20" t="s">
        <v>118</v>
      </c>
      <c r="C35" s="12" t="s">
        <v>83</v>
      </c>
      <c r="D35" s="17">
        <v>0.34200000000000003</v>
      </c>
      <c r="E35" s="14">
        <v>0.72286517679062912</v>
      </c>
      <c r="F35" s="14">
        <v>0.2026437800834083</v>
      </c>
      <c r="G35" s="14">
        <v>5.0999999999999997E-2</v>
      </c>
    </row>
    <row r="36" spans="1:7" x14ac:dyDescent="0.35">
      <c r="A36" s="15" t="s">
        <v>140</v>
      </c>
      <c r="B36" s="20" t="s">
        <v>118</v>
      </c>
      <c r="C36" s="12" t="s">
        <v>83</v>
      </c>
      <c r="D36" s="17">
        <v>0.35000000000000003</v>
      </c>
      <c r="E36" s="14">
        <v>0.71534512992514176</v>
      </c>
      <c r="F36" s="14">
        <v>0.21526786266127412</v>
      </c>
      <c r="G36" s="14">
        <v>6.6000000000000003E-2</v>
      </c>
    </row>
    <row r="37" spans="1:7" x14ac:dyDescent="0.35">
      <c r="A37" s="15" t="s">
        <v>141</v>
      </c>
      <c r="B37" s="16" t="s">
        <v>142</v>
      </c>
      <c r="C37" s="12" t="s">
        <v>83</v>
      </c>
      <c r="D37" s="17">
        <v>0.373</v>
      </c>
      <c r="E37" s="14">
        <v>0.3290351274500346</v>
      </c>
      <c r="F37" s="14">
        <v>0.17724249325320787</v>
      </c>
      <c r="G37" s="14">
        <v>4.4000000000000004E-2</v>
      </c>
    </row>
    <row r="38" spans="1:7" x14ac:dyDescent="0.35">
      <c r="A38" s="15" t="s">
        <v>143</v>
      </c>
      <c r="B38" s="16" t="s">
        <v>144</v>
      </c>
      <c r="C38" s="11" t="s">
        <v>80</v>
      </c>
      <c r="D38" s="17">
        <v>0.308</v>
      </c>
      <c r="E38" s="14">
        <v>0.25187169253030067</v>
      </c>
      <c r="F38" s="14">
        <v>0.1856539544952846</v>
      </c>
      <c r="G38" s="14">
        <v>0.08</v>
      </c>
    </row>
    <row r="39" spans="1:7" x14ac:dyDescent="0.35">
      <c r="A39" s="15" t="s">
        <v>145</v>
      </c>
      <c r="B39" s="16" t="s">
        <v>109</v>
      </c>
      <c r="C39" s="12" t="s">
        <v>83</v>
      </c>
      <c r="D39" s="17">
        <v>0.33500000000000002</v>
      </c>
      <c r="E39" s="14">
        <v>0.7337209178220252</v>
      </c>
      <c r="F39" s="14">
        <v>0.27582115033746546</v>
      </c>
      <c r="G39" s="14">
        <v>4.5999999999999999E-2</v>
      </c>
    </row>
    <row r="40" spans="1:7" x14ac:dyDescent="0.35">
      <c r="A40" s="21" t="s">
        <v>146</v>
      </c>
      <c r="B40" s="16" t="s">
        <v>147</v>
      </c>
      <c r="C40" s="12" t="s">
        <v>83</v>
      </c>
      <c r="D40" s="17">
        <v>0.36100000000000004</v>
      </c>
      <c r="E40" s="14">
        <v>0.36459945244613734</v>
      </c>
      <c r="F40" s="14">
        <v>0.16203203974985009</v>
      </c>
      <c r="G40" s="14">
        <v>3.2000000000000001E-2</v>
      </c>
    </row>
    <row r="41" spans="1:7" x14ac:dyDescent="0.35">
      <c r="A41" s="15" t="s">
        <v>148</v>
      </c>
      <c r="B41" s="18" t="s">
        <v>134</v>
      </c>
      <c r="C41" s="12" t="s">
        <v>83</v>
      </c>
      <c r="D41" s="17">
        <v>0.39700000000000002</v>
      </c>
      <c r="E41" s="14">
        <v>0.88780968143090278</v>
      </c>
      <c r="F41" s="14">
        <v>0.27627038858945091</v>
      </c>
      <c r="G41" s="14">
        <v>9.0999999999999998E-2</v>
      </c>
    </row>
    <row r="42" spans="1:7" x14ac:dyDescent="0.35">
      <c r="A42" s="15" t="s">
        <v>149</v>
      </c>
      <c r="B42" s="16" t="s">
        <v>144</v>
      </c>
      <c r="C42" s="12" t="s">
        <v>83</v>
      </c>
      <c r="D42" s="17">
        <v>0.31</v>
      </c>
      <c r="E42" s="14">
        <v>0.64041745730550281</v>
      </c>
      <c r="F42" s="14">
        <v>0.28367059292106805</v>
      </c>
      <c r="G42" s="14">
        <v>8.199999999999999E-2</v>
      </c>
    </row>
    <row r="43" spans="1:7" x14ac:dyDescent="0.35">
      <c r="A43" s="21" t="s">
        <v>150</v>
      </c>
      <c r="B43" s="16" t="s">
        <v>151</v>
      </c>
      <c r="C43" s="12" t="s">
        <v>83</v>
      </c>
      <c r="D43" s="17">
        <v>0.31900000000000001</v>
      </c>
      <c r="E43" s="14">
        <v>0.39645637185855143</v>
      </c>
      <c r="F43" s="14">
        <v>0.21326755936237979</v>
      </c>
      <c r="G43" s="14">
        <v>8.5000000000000006E-2</v>
      </c>
    </row>
    <row r="44" spans="1:7" x14ac:dyDescent="0.35">
      <c r="A44" s="15" t="s">
        <v>152</v>
      </c>
      <c r="B44" s="18" t="s">
        <v>153</v>
      </c>
      <c r="C44" s="11" t="s">
        <v>80</v>
      </c>
      <c r="D44" s="17">
        <v>0.32500000000000001</v>
      </c>
      <c r="E44" s="14">
        <v>0.11118558979990587</v>
      </c>
      <c r="F44" s="14">
        <v>0.19288072084931751</v>
      </c>
      <c r="G44" s="14">
        <v>3.3000000000000002E-2</v>
      </c>
    </row>
    <row r="45" spans="1:7" x14ac:dyDescent="0.35">
      <c r="A45" s="15" t="s">
        <v>154</v>
      </c>
      <c r="B45" s="16" t="s">
        <v>109</v>
      </c>
      <c r="C45" s="12" t="s">
        <v>83</v>
      </c>
      <c r="D45" s="17">
        <v>0.34</v>
      </c>
      <c r="E45" s="14">
        <v>0.44269468491124947</v>
      </c>
      <c r="F45" s="14">
        <v>0.17966257880465755</v>
      </c>
      <c r="G45" s="14">
        <v>2.8999999999999998E-2</v>
      </c>
    </row>
    <row r="46" spans="1:7" x14ac:dyDescent="0.35">
      <c r="A46" s="15" t="s">
        <v>155</v>
      </c>
      <c r="B46" s="16" t="s">
        <v>95</v>
      </c>
      <c r="C46" s="13" t="s">
        <v>80</v>
      </c>
      <c r="D46" s="17">
        <v>0.35499999999999998</v>
      </c>
      <c r="E46" s="14">
        <v>0.69400556771352917</v>
      </c>
      <c r="F46" s="14">
        <v>0.26207755180135872</v>
      </c>
      <c r="G46" s="14">
        <v>9.4E-2</v>
      </c>
    </row>
    <row r="47" spans="1:7" x14ac:dyDescent="0.35">
      <c r="A47" s="15" t="s">
        <v>156</v>
      </c>
      <c r="B47" s="16" t="s">
        <v>79</v>
      </c>
      <c r="C47" s="12" t="s">
        <v>83</v>
      </c>
      <c r="D47" s="17">
        <v>0.35899999999999999</v>
      </c>
      <c r="E47" s="14">
        <v>0.67738293759567081</v>
      </c>
      <c r="F47" s="14">
        <v>0.20295311270584812</v>
      </c>
      <c r="G47" s="14">
        <v>0.45899999999999996</v>
      </c>
    </row>
    <row r="48" spans="1:7" x14ac:dyDescent="0.35">
      <c r="A48" s="15" t="s">
        <v>157</v>
      </c>
      <c r="B48" s="16" t="s">
        <v>118</v>
      </c>
      <c r="C48" s="12" t="s">
        <v>83</v>
      </c>
      <c r="D48" s="17">
        <v>0.36200000000000004</v>
      </c>
      <c r="E48" s="14">
        <v>0.72651926997378891</v>
      </c>
      <c r="F48" s="14">
        <v>0.20023468358221413</v>
      </c>
      <c r="G48" s="14">
        <v>7.5999999999999998E-2</v>
      </c>
    </row>
    <row r="49" spans="1:7" x14ac:dyDescent="0.35">
      <c r="A49" s="15" t="s">
        <v>158</v>
      </c>
      <c r="B49" s="16" t="s">
        <v>159</v>
      </c>
      <c r="C49" s="12" t="s">
        <v>83</v>
      </c>
      <c r="D49" s="17">
        <v>0.34</v>
      </c>
      <c r="E49" s="14">
        <v>0.45146488391409884</v>
      </c>
      <c r="F49" s="14">
        <v>0.17811259205562055</v>
      </c>
      <c r="G49" s="14">
        <v>2.3E-2</v>
      </c>
    </row>
    <row r="50" spans="1:7" x14ac:dyDescent="0.35">
      <c r="A50" s="21" t="s">
        <v>160</v>
      </c>
      <c r="B50" s="16" t="s">
        <v>161</v>
      </c>
      <c r="C50" s="12" t="s">
        <v>83</v>
      </c>
      <c r="D50" s="17">
        <v>0.34200000000000003</v>
      </c>
      <c r="E50" s="14">
        <v>0.32784739274880831</v>
      </c>
      <c r="F50" s="14">
        <v>0.16298221696551948</v>
      </c>
      <c r="G50" s="14">
        <v>2.8999999999999998E-2</v>
      </c>
    </row>
    <row r="51" spans="1:7" x14ac:dyDescent="0.35">
      <c r="A51" s="15" t="s">
        <v>162</v>
      </c>
      <c r="B51" s="18" t="s">
        <v>163</v>
      </c>
      <c r="C51" s="12" t="s">
        <v>83</v>
      </c>
      <c r="D51" s="17">
        <v>0.33899999999999997</v>
      </c>
      <c r="E51" s="14">
        <v>0.64732123969029542</v>
      </c>
      <c r="F51" s="14">
        <v>0.2586276563557755</v>
      </c>
      <c r="G51" s="14">
        <v>0.185</v>
      </c>
    </row>
    <row r="52" spans="1:7" x14ac:dyDescent="0.35">
      <c r="A52" s="15" t="s">
        <v>164</v>
      </c>
      <c r="B52" s="16" t="s">
        <v>147</v>
      </c>
      <c r="C52" s="12" t="s">
        <v>83</v>
      </c>
      <c r="D52" s="17">
        <v>0.33299999999999996</v>
      </c>
      <c r="E52" s="14">
        <v>0.55615293019332301</v>
      </c>
      <c r="F52" s="14">
        <v>0.22327253621459092</v>
      </c>
      <c r="G52" s="14">
        <v>0.04</v>
      </c>
    </row>
    <row r="53" spans="1:7" x14ac:dyDescent="0.35">
      <c r="A53" s="15" t="s">
        <v>165</v>
      </c>
      <c r="B53" s="16" t="s">
        <v>163</v>
      </c>
      <c r="C53" s="11" t="s">
        <v>80</v>
      </c>
      <c r="D53" s="17">
        <v>0.32900000000000001</v>
      </c>
      <c r="E53" s="14">
        <v>0.35634856946332355</v>
      </c>
      <c r="F53" s="14">
        <v>0.22257546598049952</v>
      </c>
      <c r="G53" s="14">
        <v>0.12300000000000001</v>
      </c>
    </row>
    <row r="54" spans="1:7" x14ac:dyDescent="0.35">
      <c r="A54" s="16" t="s">
        <v>166</v>
      </c>
      <c r="B54" s="16" t="s">
        <v>124</v>
      </c>
      <c r="C54" s="12" t="s">
        <v>83</v>
      </c>
      <c r="D54" s="17">
        <v>0.36799999999999999</v>
      </c>
      <c r="E54" s="14">
        <v>0.28447007600843716</v>
      </c>
      <c r="F54" s="14">
        <v>0.16908205399333606</v>
      </c>
      <c r="G54" s="14">
        <v>7.0999999999999994E-2</v>
      </c>
    </row>
    <row r="55" spans="1:7" x14ac:dyDescent="0.35">
      <c r="A55" s="21" t="s">
        <v>167</v>
      </c>
      <c r="B55" s="16" t="s">
        <v>107</v>
      </c>
      <c r="C55" s="12" t="s">
        <v>83</v>
      </c>
      <c r="D55" s="17">
        <v>0.32900000000000001</v>
      </c>
      <c r="E55" s="14">
        <v>0.4636141990274763</v>
      </c>
      <c r="F55" s="14">
        <v>0.14901244797515628</v>
      </c>
      <c r="G55" s="14">
        <v>2.5000000000000001E-2</v>
      </c>
    </row>
    <row r="56" spans="1:7" x14ac:dyDescent="0.35">
      <c r="A56" s="18" t="s">
        <v>168</v>
      </c>
      <c r="B56" s="18" t="s">
        <v>118</v>
      </c>
      <c r="C56" s="12" t="s">
        <v>83</v>
      </c>
      <c r="D56" s="17">
        <v>0.34200000000000003</v>
      </c>
      <c r="E56" s="14">
        <v>0.6642581470703568</v>
      </c>
      <c r="F56" s="14">
        <v>0.21442605781315457</v>
      </c>
      <c r="G56" s="14">
        <v>3.2000000000000001E-2</v>
      </c>
    </row>
    <row r="57" spans="1:7" x14ac:dyDescent="0.35">
      <c r="A57" s="15" t="s">
        <v>169</v>
      </c>
      <c r="B57" s="16" t="s">
        <v>170</v>
      </c>
      <c r="C57" s="11" t="s">
        <v>80</v>
      </c>
      <c r="D57" s="17">
        <v>0.318</v>
      </c>
      <c r="E57" s="14">
        <v>0.35044869049235816</v>
      </c>
      <c r="F57" s="14">
        <v>0.19139441294205045</v>
      </c>
      <c r="G57" s="14">
        <v>4.4999999999999998E-2</v>
      </c>
    </row>
    <row r="58" spans="1:7" x14ac:dyDescent="0.35">
      <c r="A58" s="15" t="s">
        <v>171</v>
      </c>
      <c r="B58" s="16" t="s">
        <v>91</v>
      </c>
      <c r="C58" s="12" t="s">
        <v>83</v>
      </c>
      <c r="D58" s="17">
        <v>0.33100000000000002</v>
      </c>
      <c r="E58" s="14">
        <v>0.74511622542828126</v>
      </c>
      <c r="F58" s="14">
        <v>0.19547143847136852</v>
      </c>
      <c r="G58" s="14">
        <v>3.6000000000000004E-2</v>
      </c>
    </row>
    <row r="59" spans="1:7" x14ac:dyDescent="0.35">
      <c r="A59" s="21" t="s">
        <v>172</v>
      </c>
      <c r="B59" s="16" t="s">
        <v>118</v>
      </c>
      <c r="C59" s="12" t="s">
        <v>83</v>
      </c>
      <c r="D59" s="17">
        <v>0.34200000000000003</v>
      </c>
      <c r="E59" s="14">
        <v>0.56984736822198234</v>
      </c>
      <c r="F59" s="14">
        <v>0.14967256264868709</v>
      </c>
      <c r="G59" s="14">
        <v>2.8999999999999998E-2</v>
      </c>
    </row>
    <row r="60" spans="1:7" x14ac:dyDescent="0.35">
      <c r="A60" s="15" t="s">
        <v>173</v>
      </c>
      <c r="B60" s="18" t="s">
        <v>118</v>
      </c>
      <c r="C60" s="12" t="s">
        <v>83</v>
      </c>
      <c r="D60" s="17">
        <v>0.38400000000000001</v>
      </c>
      <c r="E60" s="14">
        <v>0.58826836273142324</v>
      </c>
      <c r="F60" s="14">
        <v>0.124533656242641</v>
      </c>
      <c r="G60" s="14">
        <v>0.20300000000000001</v>
      </c>
    </row>
    <row r="61" spans="1:7" x14ac:dyDescent="0.35">
      <c r="A61" s="15" t="s">
        <v>174</v>
      </c>
      <c r="B61" s="16" t="s">
        <v>118</v>
      </c>
      <c r="C61" s="12" t="s">
        <v>83</v>
      </c>
      <c r="D61" s="17">
        <v>0.36100000000000004</v>
      </c>
      <c r="E61" s="14">
        <v>0.73122949820827587</v>
      </c>
      <c r="F61" s="14">
        <v>0.10883655644415255</v>
      </c>
      <c r="G61" s="14">
        <v>2.2000000000000002E-2</v>
      </c>
    </row>
    <row r="62" spans="1:7" x14ac:dyDescent="0.35">
      <c r="A62" s="15" t="s">
        <v>175</v>
      </c>
      <c r="B62" s="16" t="s">
        <v>97</v>
      </c>
      <c r="C62" s="12" t="s">
        <v>83</v>
      </c>
      <c r="D62" s="17">
        <v>0.35799999999999998</v>
      </c>
      <c r="E62" s="14">
        <v>0.34292344011877118</v>
      </c>
      <c r="F62" s="14">
        <v>0.12969136912584558</v>
      </c>
      <c r="G62" s="14">
        <v>9.5000000000000001E-2</v>
      </c>
    </row>
    <row r="63" spans="1:7" x14ac:dyDescent="0.35">
      <c r="A63" s="15" t="s">
        <v>176</v>
      </c>
      <c r="B63" s="16" t="s">
        <v>97</v>
      </c>
      <c r="C63" s="11" t="s">
        <v>80</v>
      </c>
      <c r="D63" s="17">
        <v>0.35799999999999998</v>
      </c>
      <c r="E63" s="14">
        <v>0.1800658248380313</v>
      </c>
      <c r="F63" s="14">
        <v>0.19695444309886145</v>
      </c>
      <c r="G63" s="14">
        <v>3.4000000000000002E-2</v>
      </c>
    </row>
    <row r="64" spans="1:7" x14ac:dyDescent="0.35">
      <c r="A64" s="19" t="s">
        <v>177</v>
      </c>
      <c r="B64" s="20" t="s">
        <v>136</v>
      </c>
      <c r="C64" s="11" t="s">
        <v>80</v>
      </c>
      <c r="D64" s="17">
        <v>0.34799999999999998</v>
      </c>
      <c r="E64" s="14">
        <v>0.57261019523462964</v>
      </c>
      <c r="F64" s="14">
        <v>0.26719987474394269</v>
      </c>
      <c r="G64" s="14">
        <v>9.6999999999999989E-2</v>
      </c>
    </row>
    <row r="65" spans="1:7" x14ac:dyDescent="0.35">
      <c r="A65" s="15" t="s">
        <v>178</v>
      </c>
      <c r="B65" s="18" t="s">
        <v>147</v>
      </c>
      <c r="C65" s="12" t="s">
        <v>83</v>
      </c>
      <c r="D65" s="17">
        <v>0.33200000000000002</v>
      </c>
      <c r="E65" s="14">
        <v>0.54502773007623406</v>
      </c>
      <c r="F65" s="14">
        <v>0.25116799485784685</v>
      </c>
      <c r="G65" s="14">
        <v>5.4000000000000006E-2</v>
      </c>
    </row>
    <row r="66" spans="1:7" x14ac:dyDescent="0.35">
      <c r="A66" s="15" t="s">
        <v>179</v>
      </c>
      <c r="B66" s="16" t="s">
        <v>159</v>
      </c>
      <c r="C66" s="12" t="s">
        <v>83</v>
      </c>
      <c r="D66" s="17">
        <v>0.34899999999999998</v>
      </c>
      <c r="E66" s="14">
        <v>0.44385180517421596</v>
      </c>
      <c r="F66" s="14">
        <v>0.20335241668663367</v>
      </c>
      <c r="G66" s="14">
        <v>0.03</v>
      </c>
    </row>
    <row r="67" spans="1:7" x14ac:dyDescent="0.35">
      <c r="A67" s="15" t="s">
        <v>128</v>
      </c>
      <c r="B67" s="16" t="s">
        <v>129</v>
      </c>
      <c r="C67" s="13" t="s">
        <v>80</v>
      </c>
      <c r="D67" s="17">
        <v>0.40899999999999997</v>
      </c>
      <c r="E67" s="14">
        <v>0.83626575742926856</v>
      </c>
      <c r="F67" s="14">
        <v>0.12061232449297972</v>
      </c>
      <c r="G67" s="14">
        <v>8.4000000000000005E-2</v>
      </c>
    </row>
    <row r="68" spans="1:7" x14ac:dyDescent="0.35">
      <c r="A68" s="15" t="s">
        <v>180</v>
      </c>
      <c r="B68" s="16" t="s">
        <v>181</v>
      </c>
      <c r="C68" s="12" t="s">
        <v>83</v>
      </c>
      <c r="D68" s="17">
        <v>0.35399999999999998</v>
      </c>
      <c r="E68" s="14">
        <v>0.37131364609668405</v>
      </c>
      <c r="F68" s="14">
        <v>8.1979334014897029E-2</v>
      </c>
      <c r="G68" s="14">
        <v>1.7000000000000001E-2</v>
      </c>
    </row>
    <row r="69" spans="1:7" x14ac:dyDescent="0.35">
      <c r="A69" s="15" t="s">
        <v>182</v>
      </c>
      <c r="B69" s="16" t="s">
        <v>183</v>
      </c>
      <c r="C69" s="12" t="s">
        <v>83</v>
      </c>
      <c r="D69" s="17">
        <v>0.33799999999999997</v>
      </c>
      <c r="E69" s="14">
        <v>0.642308375151174</v>
      </c>
      <c r="F69" s="14">
        <v>0.17930919715691074</v>
      </c>
      <c r="G69" s="14">
        <v>0.26500000000000001</v>
      </c>
    </row>
    <row r="70" spans="1:7" x14ac:dyDescent="0.35">
      <c r="A70" s="15" t="s">
        <v>184</v>
      </c>
      <c r="B70" s="18" t="s">
        <v>185</v>
      </c>
      <c r="C70" s="12" t="s">
        <v>83</v>
      </c>
      <c r="D70" s="17">
        <v>0.34399999999999997</v>
      </c>
      <c r="E70" s="14">
        <v>0.36514935585375469</v>
      </c>
      <c r="F70" s="14">
        <v>0.17141997907949791</v>
      </c>
      <c r="G70" s="14">
        <v>2.4E-2</v>
      </c>
    </row>
  </sheetData>
  <autoFilter ref="D1:G71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73"/>
  <sheetViews>
    <sheetView tabSelected="1" zoomScale="70" zoomScaleNormal="70" workbookViewId="0">
      <selection activeCell="G10" sqref="G10"/>
    </sheetView>
  </sheetViews>
  <sheetFormatPr defaultRowHeight="14.5" x14ac:dyDescent="0.35"/>
  <cols>
    <col min="1" max="1" width="22.54296875" style="22" customWidth="1"/>
    <col min="2" max="2" width="9.1796875" style="22"/>
    <col min="3" max="3" width="9.1796875" style="1"/>
    <col min="4" max="4" width="15" style="23" customWidth="1"/>
    <col min="5" max="6" width="18.81640625" style="1" customWidth="1"/>
    <col min="7" max="7" width="20" style="1" customWidth="1"/>
    <col min="11" max="11" width="20.54296875" style="22" customWidth="1"/>
    <col min="12" max="12" width="9.1796875" style="22"/>
    <col min="13" max="13" width="9.1796875" style="1"/>
    <col min="14" max="14" width="23.26953125" style="23" customWidth="1"/>
    <col min="15" max="16" width="9.1796875" style="1"/>
    <col min="17" max="17" width="20.54296875" style="1" customWidth="1"/>
    <col min="18" max="19" width="9.1796875" style="1"/>
    <col min="20" max="20" width="23.26953125" style="1" customWidth="1"/>
    <col min="21" max="22" width="9.1796875" style="1"/>
    <col min="23" max="23" width="20.54296875" style="1" customWidth="1"/>
    <col min="24" max="25" width="9.1796875" style="1"/>
    <col min="26" max="26" width="23.26953125" style="1" customWidth="1"/>
    <col min="27" max="28" width="9.1796875" style="1"/>
    <col min="29" max="29" width="20.54296875" style="1" customWidth="1"/>
    <col min="30" max="31" width="9.1796875" style="1"/>
    <col min="32" max="32" width="23.26953125" style="1" customWidth="1"/>
  </cols>
  <sheetData>
    <row r="1" spans="1:32" ht="43.5" x14ac:dyDescent="0.35">
      <c r="A1" s="9" t="s">
        <v>75</v>
      </c>
      <c r="B1" s="9" t="s">
        <v>76</v>
      </c>
      <c r="C1" s="10" t="s">
        <v>77</v>
      </c>
      <c r="D1" s="7" t="s">
        <v>189</v>
      </c>
      <c r="E1" s="6" t="s">
        <v>186</v>
      </c>
      <c r="F1" s="6" t="s">
        <v>187</v>
      </c>
      <c r="G1" s="6" t="s">
        <v>188</v>
      </c>
      <c r="K1" s="9" t="s">
        <v>75</v>
      </c>
      <c r="L1" s="9" t="s">
        <v>76</v>
      </c>
      <c r="M1" s="10" t="s">
        <v>77</v>
      </c>
      <c r="N1" s="7" t="s">
        <v>189</v>
      </c>
      <c r="Q1" s="9" t="s">
        <v>75</v>
      </c>
      <c r="R1" s="9" t="s">
        <v>76</v>
      </c>
      <c r="S1" s="10" t="s">
        <v>77</v>
      </c>
      <c r="T1" s="6" t="s">
        <v>186</v>
      </c>
      <c r="W1" s="9" t="s">
        <v>75</v>
      </c>
      <c r="X1" s="9" t="s">
        <v>76</v>
      </c>
      <c r="Y1" s="10" t="s">
        <v>77</v>
      </c>
      <c r="Z1" s="6" t="s">
        <v>187</v>
      </c>
      <c r="AC1" s="9" t="s">
        <v>75</v>
      </c>
      <c r="AD1" s="9" t="s">
        <v>76</v>
      </c>
      <c r="AE1" s="10" t="s">
        <v>77</v>
      </c>
      <c r="AF1" s="6" t="s">
        <v>188</v>
      </c>
    </row>
    <row r="2" spans="1:32" x14ac:dyDescent="0.35">
      <c r="A2" s="15" t="s">
        <v>156</v>
      </c>
      <c r="B2" s="16" t="s">
        <v>79</v>
      </c>
      <c r="C2" s="12" t="s">
        <v>83</v>
      </c>
      <c r="D2" s="24">
        <v>35.9</v>
      </c>
      <c r="E2" s="14">
        <v>0.67738293759567081</v>
      </c>
      <c r="F2" s="14">
        <v>0.20295311270584812</v>
      </c>
      <c r="G2" s="14">
        <v>0.45899999999999996</v>
      </c>
      <c r="K2" s="15" t="s">
        <v>128</v>
      </c>
      <c r="L2" s="16" t="s">
        <v>129</v>
      </c>
      <c r="M2" s="25" t="s">
        <v>80</v>
      </c>
      <c r="N2" s="24">
        <v>40.9</v>
      </c>
      <c r="Q2" s="15" t="s">
        <v>120</v>
      </c>
      <c r="R2" s="16" t="s">
        <v>121</v>
      </c>
      <c r="S2" s="12" t="s">
        <v>83</v>
      </c>
      <c r="T2" s="14">
        <v>0.90455385452773673</v>
      </c>
      <c r="W2" s="15" t="s">
        <v>120</v>
      </c>
      <c r="X2" s="16" t="s">
        <v>121</v>
      </c>
      <c r="Y2" s="12" t="s">
        <v>83</v>
      </c>
      <c r="Z2" s="14">
        <v>0.39390040179042934</v>
      </c>
      <c r="AC2" s="15" t="s">
        <v>156</v>
      </c>
      <c r="AD2" s="16" t="s">
        <v>79</v>
      </c>
      <c r="AE2" s="12" t="s">
        <v>83</v>
      </c>
      <c r="AF2" s="14">
        <v>0.45899999999999996</v>
      </c>
    </row>
    <row r="3" spans="1:32" x14ac:dyDescent="0.35">
      <c r="A3" s="15" t="s">
        <v>196</v>
      </c>
      <c r="B3" s="16" t="s">
        <v>183</v>
      </c>
      <c r="C3" s="12" t="s">
        <v>83</v>
      </c>
      <c r="D3" s="24">
        <v>33.799999999999997</v>
      </c>
      <c r="E3" s="14">
        <v>0.642308375151174</v>
      </c>
      <c r="F3" s="14">
        <v>0.17930919715691074</v>
      </c>
      <c r="G3" s="14">
        <v>0.26500000000000001</v>
      </c>
      <c r="K3" s="15" t="s">
        <v>148</v>
      </c>
      <c r="L3" s="18" t="s">
        <v>134</v>
      </c>
      <c r="M3" s="12" t="s">
        <v>83</v>
      </c>
      <c r="N3" s="24">
        <v>39.700000000000003</v>
      </c>
      <c r="Q3" s="15" t="s">
        <v>148</v>
      </c>
      <c r="R3" s="18" t="s">
        <v>134</v>
      </c>
      <c r="S3" s="12" t="s">
        <v>83</v>
      </c>
      <c r="T3" s="14">
        <v>0.88780968143090278</v>
      </c>
      <c r="W3" s="15" t="s">
        <v>112</v>
      </c>
      <c r="X3" s="18" t="s">
        <v>113</v>
      </c>
      <c r="Y3" s="12" t="s">
        <v>83</v>
      </c>
      <c r="Z3" s="14">
        <v>0.35978973018545291</v>
      </c>
      <c r="AC3" s="15" t="s">
        <v>196</v>
      </c>
      <c r="AD3" s="16" t="s">
        <v>183</v>
      </c>
      <c r="AE3" s="12" t="s">
        <v>83</v>
      </c>
      <c r="AF3" s="14">
        <v>0.26500000000000001</v>
      </c>
    </row>
    <row r="4" spans="1:32" x14ac:dyDescent="0.35">
      <c r="A4" s="15" t="s">
        <v>98</v>
      </c>
      <c r="B4" s="16" t="s">
        <v>99</v>
      </c>
      <c r="C4" s="12" t="s">
        <v>83</v>
      </c>
      <c r="D4" s="24">
        <v>31.7</v>
      </c>
      <c r="E4" s="14">
        <v>0.54673018583305866</v>
      </c>
      <c r="F4" s="14">
        <v>0.21118081114795798</v>
      </c>
      <c r="G4" s="14">
        <v>0.23100000000000001</v>
      </c>
      <c r="K4" s="15" t="s">
        <v>173</v>
      </c>
      <c r="L4" s="18" t="s">
        <v>118</v>
      </c>
      <c r="M4" s="12" t="s">
        <v>83</v>
      </c>
      <c r="N4" s="24">
        <v>38.4</v>
      </c>
      <c r="Q4" s="15" t="s">
        <v>122</v>
      </c>
      <c r="R4" s="16" t="s">
        <v>91</v>
      </c>
      <c r="S4" s="12" t="s">
        <v>83</v>
      </c>
      <c r="T4" s="14">
        <v>0.86040427220090321</v>
      </c>
      <c r="W4" s="21" t="s">
        <v>127</v>
      </c>
      <c r="X4" s="16" t="s">
        <v>118</v>
      </c>
      <c r="Y4" s="12" t="s">
        <v>83</v>
      </c>
      <c r="Z4" s="14">
        <v>0.30023805801649983</v>
      </c>
      <c r="AC4" s="15" t="s">
        <v>98</v>
      </c>
      <c r="AD4" s="16" t="s">
        <v>99</v>
      </c>
      <c r="AE4" s="12" t="s">
        <v>83</v>
      </c>
      <c r="AF4" s="14">
        <v>0.23100000000000001</v>
      </c>
    </row>
    <row r="5" spans="1:32" x14ac:dyDescent="0.35">
      <c r="A5" s="15" t="s">
        <v>173</v>
      </c>
      <c r="B5" s="18" t="s">
        <v>118</v>
      </c>
      <c r="C5" s="12" t="s">
        <v>83</v>
      </c>
      <c r="D5" s="24">
        <v>38.4</v>
      </c>
      <c r="E5" s="14">
        <v>0.58826836273142324</v>
      </c>
      <c r="F5" s="14">
        <v>0.124533656242641</v>
      </c>
      <c r="G5" s="14">
        <v>0.20300000000000001</v>
      </c>
      <c r="K5" s="15" t="s">
        <v>137</v>
      </c>
      <c r="L5" s="16" t="s">
        <v>138</v>
      </c>
      <c r="M5" s="12" t="s">
        <v>83</v>
      </c>
      <c r="N5" s="24">
        <v>37.4</v>
      </c>
      <c r="Q5" s="15" t="s">
        <v>128</v>
      </c>
      <c r="R5" s="16" t="s">
        <v>129</v>
      </c>
      <c r="S5" s="25" t="s">
        <v>80</v>
      </c>
      <c r="T5" s="14">
        <v>0.83626575742926856</v>
      </c>
      <c r="W5" s="18" t="s">
        <v>117</v>
      </c>
      <c r="X5" s="18" t="s">
        <v>118</v>
      </c>
      <c r="Y5" s="11" t="s">
        <v>80</v>
      </c>
      <c r="Z5" s="14">
        <v>0.28808906982482113</v>
      </c>
      <c r="AC5" s="15" t="s">
        <v>173</v>
      </c>
      <c r="AD5" s="18" t="s">
        <v>118</v>
      </c>
      <c r="AE5" s="12" t="s">
        <v>83</v>
      </c>
      <c r="AF5" s="14">
        <v>0.20300000000000001</v>
      </c>
    </row>
    <row r="6" spans="1:32" x14ac:dyDescent="0.35">
      <c r="A6" s="15" t="s">
        <v>162</v>
      </c>
      <c r="B6" s="18" t="s">
        <v>163</v>
      </c>
      <c r="C6" s="12" t="s">
        <v>83</v>
      </c>
      <c r="D6" s="24">
        <v>33.9</v>
      </c>
      <c r="E6" s="14">
        <v>0.64732123969029542</v>
      </c>
      <c r="F6" s="14">
        <v>0.2586276563557755</v>
      </c>
      <c r="G6" s="14">
        <v>0.185</v>
      </c>
      <c r="K6" s="15" t="s">
        <v>141</v>
      </c>
      <c r="L6" s="16" t="s">
        <v>142</v>
      </c>
      <c r="M6" s="12" t="s">
        <v>83</v>
      </c>
      <c r="N6" s="24">
        <v>37.299999999999997</v>
      </c>
      <c r="Q6" s="15" t="s">
        <v>130</v>
      </c>
      <c r="R6" s="16" t="s">
        <v>91</v>
      </c>
      <c r="S6" s="12" t="s">
        <v>83</v>
      </c>
      <c r="T6" s="14">
        <v>0.74906653717650151</v>
      </c>
      <c r="W6" s="15" t="s">
        <v>149</v>
      </c>
      <c r="X6" s="16" t="s">
        <v>144</v>
      </c>
      <c r="Y6" s="12" t="s">
        <v>83</v>
      </c>
      <c r="Z6" s="14">
        <v>0.28367059292106805</v>
      </c>
      <c r="AC6" s="15" t="s">
        <v>162</v>
      </c>
      <c r="AD6" s="18" t="s">
        <v>163</v>
      </c>
      <c r="AE6" s="12" t="s">
        <v>83</v>
      </c>
      <c r="AF6" s="14">
        <v>0.185</v>
      </c>
    </row>
    <row r="7" spans="1:32" x14ac:dyDescent="0.35">
      <c r="A7" s="15" t="s">
        <v>110</v>
      </c>
      <c r="B7" s="16" t="s">
        <v>111</v>
      </c>
      <c r="C7" s="12" t="s">
        <v>83</v>
      </c>
      <c r="D7" s="24">
        <v>33.9</v>
      </c>
      <c r="E7" s="14">
        <v>0.6765867715640691</v>
      </c>
      <c r="F7" s="14">
        <v>0.21672970341451453</v>
      </c>
      <c r="G7" s="14">
        <v>0.16300000000000001</v>
      </c>
      <c r="K7" s="15" t="s">
        <v>108</v>
      </c>
      <c r="L7" s="16" t="s">
        <v>109</v>
      </c>
      <c r="M7" s="11" t="s">
        <v>80</v>
      </c>
      <c r="N7" s="24">
        <v>37</v>
      </c>
      <c r="Q7" s="15" t="s">
        <v>171</v>
      </c>
      <c r="R7" s="16" t="s">
        <v>91</v>
      </c>
      <c r="S7" s="12" t="s">
        <v>83</v>
      </c>
      <c r="T7" s="14">
        <v>0.74511622542828126</v>
      </c>
      <c r="W7" s="15" t="s">
        <v>148</v>
      </c>
      <c r="X7" s="18" t="s">
        <v>134</v>
      </c>
      <c r="Y7" s="12" t="s">
        <v>83</v>
      </c>
      <c r="Z7" s="14">
        <v>0.27627038858945091</v>
      </c>
      <c r="AC7" s="15" t="s">
        <v>110</v>
      </c>
      <c r="AD7" s="16" t="s">
        <v>111</v>
      </c>
      <c r="AE7" s="12" t="s">
        <v>83</v>
      </c>
      <c r="AF7" s="14">
        <v>0.16300000000000001</v>
      </c>
    </row>
    <row r="8" spans="1:32" x14ac:dyDescent="0.35">
      <c r="A8" s="15" t="s">
        <v>92</v>
      </c>
      <c r="B8" s="16" t="s">
        <v>93</v>
      </c>
      <c r="C8" s="12" t="s">
        <v>83</v>
      </c>
      <c r="D8" s="24">
        <v>34.700000000000003</v>
      </c>
      <c r="E8" s="14">
        <v>0.72317069243156196</v>
      </c>
      <c r="F8" s="14">
        <v>0.2308043623369519</v>
      </c>
      <c r="G8" s="14">
        <v>0.158</v>
      </c>
      <c r="K8" s="16" t="s">
        <v>195</v>
      </c>
      <c r="L8" s="16" t="s">
        <v>124</v>
      </c>
      <c r="M8" s="12" t="s">
        <v>83</v>
      </c>
      <c r="N8" s="24">
        <v>36.799999999999997</v>
      </c>
      <c r="Q8" s="15" t="s">
        <v>145</v>
      </c>
      <c r="R8" s="16" t="s">
        <v>109</v>
      </c>
      <c r="S8" s="12" t="s">
        <v>83</v>
      </c>
      <c r="T8" s="14">
        <v>0.7337209178220252</v>
      </c>
      <c r="W8" s="15" t="s">
        <v>145</v>
      </c>
      <c r="X8" s="16" t="s">
        <v>109</v>
      </c>
      <c r="Y8" s="12" t="s">
        <v>83</v>
      </c>
      <c r="Z8" s="14">
        <v>0.27582115033746546</v>
      </c>
      <c r="AC8" s="15" t="s">
        <v>92</v>
      </c>
      <c r="AD8" s="16" t="s">
        <v>93</v>
      </c>
      <c r="AE8" s="12" t="s">
        <v>83</v>
      </c>
      <c r="AF8" s="14">
        <v>0.158</v>
      </c>
    </row>
    <row r="9" spans="1:32" x14ac:dyDescent="0.35">
      <c r="A9" s="15" t="s">
        <v>191</v>
      </c>
      <c r="B9" s="16" t="s">
        <v>79</v>
      </c>
      <c r="C9" s="11" t="s">
        <v>80</v>
      </c>
      <c r="D9" s="24">
        <v>31.2</v>
      </c>
      <c r="E9" s="14">
        <v>0.48923545847091693</v>
      </c>
      <c r="F9" s="14">
        <v>0.25573630904364975</v>
      </c>
      <c r="G9" s="14">
        <v>0.14499999999999999</v>
      </c>
      <c r="K9" s="15" t="s">
        <v>157</v>
      </c>
      <c r="L9" s="16" t="s">
        <v>118</v>
      </c>
      <c r="M9" s="12" t="s">
        <v>83</v>
      </c>
      <c r="N9" s="24">
        <v>36.200000000000003</v>
      </c>
      <c r="Q9" s="15" t="s">
        <v>174</v>
      </c>
      <c r="R9" s="16" t="s">
        <v>118</v>
      </c>
      <c r="S9" s="12" t="s">
        <v>83</v>
      </c>
      <c r="T9" s="14">
        <v>0.73122949820827587</v>
      </c>
      <c r="W9" s="19" t="s">
        <v>177</v>
      </c>
      <c r="X9" s="20" t="s">
        <v>136</v>
      </c>
      <c r="Y9" s="11" t="s">
        <v>80</v>
      </c>
      <c r="Z9" s="14">
        <v>0.26719987474394269</v>
      </c>
      <c r="AC9" s="15" t="s">
        <v>191</v>
      </c>
      <c r="AD9" s="16" t="s">
        <v>79</v>
      </c>
      <c r="AE9" s="11" t="s">
        <v>80</v>
      </c>
      <c r="AF9" s="14">
        <v>0.14499999999999999</v>
      </c>
    </row>
    <row r="10" spans="1:32" x14ac:dyDescent="0.35">
      <c r="A10" s="15" t="s">
        <v>165</v>
      </c>
      <c r="B10" s="16" t="s">
        <v>163</v>
      </c>
      <c r="C10" s="11" t="s">
        <v>80</v>
      </c>
      <c r="D10" s="24">
        <v>32.9</v>
      </c>
      <c r="E10" s="14">
        <v>0.35634856946332355</v>
      </c>
      <c r="F10" s="14">
        <v>0.22257546598049952</v>
      </c>
      <c r="G10" s="14">
        <v>0.12300000000000001</v>
      </c>
      <c r="K10" s="21" t="s">
        <v>146</v>
      </c>
      <c r="L10" s="16" t="s">
        <v>147</v>
      </c>
      <c r="M10" s="12" t="s">
        <v>83</v>
      </c>
      <c r="N10" s="24">
        <v>36.1</v>
      </c>
      <c r="Q10" s="15" t="s">
        <v>157</v>
      </c>
      <c r="R10" s="16" t="s">
        <v>118</v>
      </c>
      <c r="S10" s="12" t="s">
        <v>83</v>
      </c>
      <c r="T10" s="14">
        <v>0.72651926997378891</v>
      </c>
      <c r="W10" s="15" t="s">
        <v>155</v>
      </c>
      <c r="X10" s="16" t="s">
        <v>95</v>
      </c>
      <c r="Y10" s="25" t="s">
        <v>80</v>
      </c>
      <c r="Z10" s="14">
        <v>0.26207755180135872</v>
      </c>
      <c r="AC10" s="15" t="s">
        <v>165</v>
      </c>
      <c r="AD10" s="16" t="s">
        <v>163</v>
      </c>
      <c r="AE10" s="11" t="s">
        <v>80</v>
      </c>
      <c r="AF10" s="14">
        <v>0.12300000000000001</v>
      </c>
    </row>
    <row r="11" spans="1:32" x14ac:dyDescent="0.35">
      <c r="A11" s="15" t="s">
        <v>120</v>
      </c>
      <c r="B11" s="16" t="s">
        <v>121</v>
      </c>
      <c r="C11" s="12" t="s">
        <v>83</v>
      </c>
      <c r="D11" s="24">
        <v>34.799999999999997</v>
      </c>
      <c r="E11" s="14">
        <v>0.90455385452773673</v>
      </c>
      <c r="F11" s="14">
        <v>0.39390040179042934</v>
      </c>
      <c r="G11" s="14">
        <v>0.115</v>
      </c>
      <c r="K11" s="15" t="s">
        <v>174</v>
      </c>
      <c r="L11" s="16" t="s">
        <v>118</v>
      </c>
      <c r="M11" s="12" t="s">
        <v>83</v>
      </c>
      <c r="N11" s="24">
        <v>36.1</v>
      </c>
      <c r="Q11" s="21" t="s">
        <v>127</v>
      </c>
      <c r="R11" s="16" t="s">
        <v>118</v>
      </c>
      <c r="S11" s="12" t="s">
        <v>83</v>
      </c>
      <c r="T11" s="14">
        <v>0.72402672598855211</v>
      </c>
      <c r="W11" s="15" t="s">
        <v>94</v>
      </c>
      <c r="X11" s="16" t="s">
        <v>95</v>
      </c>
      <c r="Y11" s="11" t="s">
        <v>80</v>
      </c>
      <c r="Z11" s="14">
        <v>0.26148092744951384</v>
      </c>
      <c r="AC11" s="15" t="s">
        <v>120</v>
      </c>
      <c r="AD11" s="16" t="s">
        <v>121</v>
      </c>
      <c r="AE11" s="12" t="s">
        <v>83</v>
      </c>
      <c r="AF11" s="14">
        <v>0.115</v>
      </c>
    </row>
    <row r="12" spans="1:32" x14ac:dyDescent="0.35">
      <c r="A12" s="15" t="s">
        <v>112</v>
      </c>
      <c r="B12" s="18" t="s">
        <v>113</v>
      </c>
      <c r="C12" s="12" t="s">
        <v>83</v>
      </c>
      <c r="D12" s="24">
        <v>35.799999999999997</v>
      </c>
      <c r="E12" s="14">
        <v>0.65684478306116945</v>
      </c>
      <c r="F12" s="14">
        <v>0.35978973018545291</v>
      </c>
      <c r="G12" s="14">
        <v>0.10099999999999999</v>
      </c>
      <c r="K12" s="15" t="s">
        <v>81</v>
      </c>
      <c r="L12" s="18" t="s">
        <v>82</v>
      </c>
      <c r="M12" s="12" t="s">
        <v>83</v>
      </c>
      <c r="N12" s="24">
        <v>36</v>
      </c>
      <c r="Q12" s="15" t="s">
        <v>92</v>
      </c>
      <c r="R12" s="16" t="s">
        <v>93</v>
      </c>
      <c r="S12" s="12" t="s">
        <v>83</v>
      </c>
      <c r="T12" s="14">
        <v>0.72317069243156196</v>
      </c>
      <c r="W12" s="15" t="s">
        <v>162</v>
      </c>
      <c r="X12" s="18" t="s">
        <v>163</v>
      </c>
      <c r="Y12" s="12" t="s">
        <v>83</v>
      </c>
      <c r="Z12" s="14">
        <v>0.2586276563557755</v>
      </c>
      <c r="AC12" s="15" t="s">
        <v>112</v>
      </c>
      <c r="AD12" s="18" t="s">
        <v>113</v>
      </c>
      <c r="AE12" s="12" t="s">
        <v>83</v>
      </c>
      <c r="AF12" s="14">
        <v>0.10099999999999999</v>
      </c>
    </row>
    <row r="13" spans="1:32" x14ac:dyDescent="0.35">
      <c r="A13" s="19" t="s">
        <v>177</v>
      </c>
      <c r="B13" s="20" t="s">
        <v>136</v>
      </c>
      <c r="C13" s="11" t="s">
        <v>80</v>
      </c>
      <c r="D13" s="24">
        <v>34.799999999999997</v>
      </c>
      <c r="E13" s="14">
        <v>0.57261019523462964</v>
      </c>
      <c r="F13" s="14">
        <v>0.26719987474394269</v>
      </c>
      <c r="G13" s="14">
        <v>9.6999999999999989E-2</v>
      </c>
      <c r="K13" s="15" t="s">
        <v>156</v>
      </c>
      <c r="L13" s="16" t="s">
        <v>79</v>
      </c>
      <c r="M13" s="12" t="s">
        <v>83</v>
      </c>
      <c r="N13" s="24">
        <v>35.9</v>
      </c>
      <c r="Q13" s="19" t="s">
        <v>139</v>
      </c>
      <c r="R13" s="20" t="s">
        <v>118</v>
      </c>
      <c r="S13" s="12" t="s">
        <v>83</v>
      </c>
      <c r="T13" s="14">
        <v>0.72286517679062912</v>
      </c>
      <c r="W13" s="15" t="s">
        <v>191</v>
      </c>
      <c r="X13" s="16" t="s">
        <v>79</v>
      </c>
      <c r="Y13" s="11" t="s">
        <v>80</v>
      </c>
      <c r="Z13" s="14">
        <v>0.25573630904364975</v>
      </c>
      <c r="AC13" s="19" t="s">
        <v>177</v>
      </c>
      <c r="AD13" s="20" t="s">
        <v>136</v>
      </c>
      <c r="AE13" s="11" t="s">
        <v>80</v>
      </c>
      <c r="AF13" s="14">
        <v>9.6999999999999989E-2</v>
      </c>
    </row>
    <row r="14" spans="1:32" x14ac:dyDescent="0.35">
      <c r="A14" s="15" t="s">
        <v>175</v>
      </c>
      <c r="B14" s="16" t="s">
        <v>97</v>
      </c>
      <c r="C14" s="12" t="s">
        <v>83</v>
      </c>
      <c r="D14" s="24">
        <v>35.799999999999997</v>
      </c>
      <c r="E14" s="14">
        <v>0.34292344011877118</v>
      </c>
      <c r="F14" s="14">
        <v>0.12969136912584558</v>
      </c>
      <c r="G14" s="14">
        <v>9.5000000000000001E-2</v>
      </c>
      <c r="K14" s="15" t="s">
        <v>112</v>
      </c>
      <c r="L14" s="18" t="s">
        <v>113</v>
      </c>
      <c r="M14" s="12" t="s">
        <v>83</v>
      </c>
      <c r="N14" s="24">
        <v>35.799999999999997</v>
      </c>
      <c r="Q14" s="15" t="s">
        <v>140</v>
      </c>
      <c r="R14" s="20" t="s">
        <v>118</v>
      </c>
      <c r="S14" s="12" t="s">
        <v>83</v>
      </c>
      <c r="T14" s="14">
        <v>0.71534512992514176</v>
      </c>
      <c r="W14" s="15" t="s">
        <v>178</v>
      </c>
      <c r="X14" s="18" t="s">
        <v>147</v>
      </c>
      <c r="Y14" s="12" t="s">
        <v>83</v>
      </c>
      <c r="Z14" s="14">
        <v>0.25116799485784685</v>
      </c>
      <c r="AC14" s="15" t="s">
        <v>175</v>
      </c>
      <c r="AD14" s="16" t="s">
        <v>97</v>
      </c>
      <c r="AE14" s="12" t="s">
        <v>83</v>
      </c>
      <c r="AF14" s="14">
        <v>9.5000000000000001E-2</v>
      </c>
    </row>
    <row r="15" spans="1:32" x14ac:dyDescent="0.35">
      <c r="A15" s="15" t="s">
        <v>155</v>
      </c>
      <c r="B15" s="16" t="s">
        <v>95</v>
      </c>
      <c r="C15" s="25" t="s">
        <v>80</v>
      </c>
      <c r="D15" s="24">
        <v>35.5</v>
      </c>
      <c r="E15" s="14">
        <v>0.69400556771352917</v>
      </c>
      <c r="F15" s="14">
        <v>0.26207755180135872</v>
      </c>
      <c r="G15" s="14">
        <v>9.4E-2</v>
      </c>
      <c r="K15" s="15" t="s">
        <v>175</v>
      </c>
      <c r="L15" s="16" t="s">
        <v>97</v>
      </c>
      <c r="M15" s="12" t="s">
        <v>83</v>
      </c>
      <c r="N15" s="24">
        <v>35.799999999999997</v>
      </c>
      <c r="Q15" s="18" t="s">
        <v>116</v>
      </c>
      <c r="R15" s="18" t="s">
        <v>87</v>
      </c>
      <c r="S15" s="12" t="s">
        <v>83</v>
      </c>
      <c r="T15" s="14">
        <v>0.70808247283979686</v>
      </c>
      <c r="W15" s="15" t="s">
        <v>102</v>
      </c>
      <c r="X15" s="16" t="s">
        <v>103</v>
      </c>
      <c r="Y15" s="11" t="s">
        <v>80</v>
      </c>
      <c r="Z15" s="14">
        <v>0.2507738211427456</v>
      </c>
      <c r="AC15" s="15" t="s">
        <v>155</v>
      </c>
      <c r="AD15" s="16" t="s">
        <v>95</v>
      </c>
      <c r="AE15" s="25" t="s">
        <v>80</v>
      </c>
      <c r="AF15" s="14">
        <v>9.4E-2</v>
      </c>
    </row>
    <row r="16" spans="1:32" x14ac:dyDescent="0.35">
      <c r="A16" s="15" t="s">
        <v>148</v>
      </c>
      <c r="B16" s="18" t="s">
        <v>134</v>
      </c>
      <c r="C16" s="12" t="s">
        <v>83</v>
      </c>
      <c r="D16" s="24">
        <v>39.700000000000003</v>
      </c>
      <c r="E16" s="14">
        <v>0.88780968143090278</v>
      </c>
      <c r="F16" s="14">
        <v>0.27627038858945091</v>
      </c>
      <c r="G16" s="14">
        <v>9.0999999999999998E-2</v>
      </c>
      <c r="K16" s="15" t="s">
        <v>176</v>
      </c>
      <c r="L16" s="16" t="s">
        <v>97</v>
      </c>
      <c r="M16" s="11" t="s">
        <v>80</v>
      </c>
      <c r="N16" s="24">
        <v>35.799999999999997</v>
      </c>
      <c r="Q16" s="15" t="s">
        <v>155</v>
      </c>
      <c r="R16" s="16" t="s">
        <v>95</v>
      </c>
      <c r="S16" s="25" t="s">
        <v>80</v>
      </c>
      <c r="T16" s="14">
        <v>0.69400556771352917</v>
      </c>
      <c r="W16" s="19" t="s">
        <v>88</v>
      </c>
      <c r="X16" s="20" t="s">
        <v>89</v>
      </c>
      <c r="Y16" s="12" t="s">
        <v>83</v>
      </c>
      <c r="Z16" s="14">
        <v>0.23954475001521872</v>
      </c>
      <c r="AC16" s="15" t="s">
        <v>148</v>
      </c>
      <c r="AD16" s="18" t="s">
        <v>134</v>
      </c>
      <c r="AE16" s="12" t="s">
        <v>83</v>
      </c>
      <c r="AF16" s="14">
        <v>9.0999999999999998E-2</v>
      </c>
    </row>
    <row r="17" spans="1:32" x14ac:dyDescent="0.35">
      <c r="A17" s="21" t="s">
        <v>150</v>
      </c>
      <c r="B17" s="16" t="s">
        <v>151</v>
      </c>
      <c r="C17" s="12" t="s">
        <v>83</v>
      </c>
      <c r="D17" s="24">
        <v>31.900000000000002</v>
      </c>
      <c r="E17" s="14">
        <v>0.39645637185855143</v>
      </c>
      <c r="F17" s="14">
        <v>0.21326755936237979</v>
      </c>
      <c r="G17" s="14">
        <v>8.5000000000000006E-2</v>
      </c>
      <c r="K17" s="15" t="s">
        <v>133</v>
      </c>
      <c r="L17" s="16" t="s">
        <v>134</v>
      </c>
      <c r="M17" s="12" t="s">
        <v>83</v>
      </c>
      <c r="N17" s="24">
        <v>35.700000000000003</v>
      </c>
      <c r="Q17" s="15" t="s">
        <v>156</v>
      </c>
      <c r="R17" s="16" t="s">
        <v>79</v>
      </c>
      <c r="S17" s="12" t="s">
        <v>83</v>
      </c>
      <c r="T17" s="14">
        <v>0.67738293759567081</v>
      </c>
      <c r="W17" s="15" t="s">
        <v>123</v>
      </c>
      <c r="X17" s="16" t="s">
        <v>124</v>
      </c>
      <c r="Y17" s="11" t="s">
        <v>80</v>
      </c>
      <c r="Z17" s="14">
        <v>0.23099492170697414</v>
      </c>
      <c r="AC17" s="21" t="s">
        <v>150</v>
      </c>
      <c r="AD17" s="16" t="s">
        <v>151</v>
      </c>
      <c r="AE17" s="12" t="s">
        <v>83</v>
      </c>
      <c r="AF17" s="14">
        <v>8.5000000000000006E-2</v>
      </c>
    </row>
    <row r="18" spans="1:32" x14ac:dyDescent="0.35">
      <c r="A18" s="15" t="s">
        <v>128</v>
      </c>
      <c r="B18" s="16" t="s">
        <v>129</v>
      </c>
      <c r="C18" s="25" t="s">
        <v>80</v>
      </c>
      <c r="D18" s="24">
        <v>40.9</v>
      </c>
      <c r="E18" s="14">
        <v>0.83626575742926856</v>
      </c>
      <c r="F18" s="14">
        <v>0.12061232449297972</v>
      </c>
      <c r="G18" s="14">
        <v>8.4000000000000005E-2</v>
      </c>
      <c r="K18" s="15" t="s">
        <v>155</v>
      </c>
      <c r="L18" s="16" t="s">
        <v>95</v>
      </c>
      <c r="M18" s="25" t="s">
        <v>80</v>
      </c>
      <c r="N18" s="24">
        <v>35.5</v>
      </c>
      <c r="Q18" s="15" t="s">
        <v>110</v>
      </c>
      <c r="R18" s="16" t="s">
        <v>111</v>
      </c>
      <c r="S18" s="12" t="s">
        <v>83</v>
      </c>
      <c r="T18" s="14">
        <v>0.6765867715640691</v>
      </c>
      <c r="W18" s="15" t="s">
        <v>92</v>
      </c>
      <c r="X18" s="16" t="s">
        <v>93</v>
      </c>
      <c r="Y18" s="12" t="s">
        <v>83</v>
      </c>
      <c r="Z18" s="14">
        <v>0.2308043623369519</v>
      </c>
      <c r="AC18" s="15" t="s">
        <v>128</v>
      </c>
      <c r="AD18" s="16" t="s">
        <v>129</v>
      </c>
      <c r="AE18" s="25" t="s">
        <v>80</v>
      </c>
      <c r="AF18" s="14">
        <v>8.4000000000000005E-2</v>
      </c>
    </row>
    <row r="19" spans="1:32" x14ac:dyDescent="0.35">
      <c r="A19" s="15" t="s">
        <v>149</v>
      </c>
      <c r="B19" s="16" t="s">
        <v>144</v>
      </c>
      <c r="C19" s="12" t="s">
        <v>83</v>
      </c>
      <c r="D19" s="24">
        <v>31</v>
      </c>
      <c r="E19" s="14">
        <v>0.64041745730550281</v>
      </c>
      <c r="F19" s="14">
        <v>0.28367059292106805</v>
      </c>
      <c r="G19" s="14">
        <v>8.199999999999999E-2</v>
      </c>
      <c r="K19" s="15" t="s">
        <v>180</v>
      </c>
      <c r="L19" s="16" t="s">
        <v>181</v>
      </c>
      <c r="M19" s="12" t="s">
        <v>83</v>
      </c>
      <c r="N19" s="24">
        <v>35.4</v>
      </c>
      <c r="Q19" s="18" t="s">
        <v>168</v>
      </c>
      <c r="R19" s="18" t="s">
        <v>118</v>
      </c>
      <c r="S19" s="12" t="s">
        <v>83</v>
      </c>
      <c r="T19" s="14">
        <v>0.6642581470703568</v>
      </c>
      <c r="W19" s="18" t="s">
        <v>116</v>
      </c>
      <c r="X19" s="18" t="s">
        <v>87</v>
      </c>
      <c r="Y19" s="12" t="s">
        <v>83</v>
      </c>
      <c r="Z19" s="14">
        <v>0.22856819338966394</v>
      </c>
      <c r="AC19" s="15" t="s">
        <v>149</v>
      </c>
      <c r="AD19" s="16" t="s">
        <v>144</v>
      </c>
      <c r="AE19" s="12" t="s">
        <v>83</v>
      </c>
      <c r="AF19" s="14">
        <v>8.199999999999999E-2</v>
      </c>
    </row>
    <row r="20" spans="1:32" x14ac:dyDescent="0.35">
      <c r="A20" s="15" t="s">
        <v>197</v>
      </c>
      <c r="B20" s="16" t="s">
        <v>144</v>
      </c>
      <c r="C20" s="11" t="s">
        <v>80</v>
      </c>
      <c r="D20" s="24">
        <v>30.8</v>
      </c>
      <c r="E20" s="14">
        <v>0.25187169253030067</v>
      </c>
      <c r="F20" s="14">
        <v>0.1856539544952846</v>
      </c>
      <c r="G20" s="14">
        <v>0.08</v>
      </c>
      <c r="K20" s="16" t="s">
        <v>200</v>
      </c>
      <c r="L20" s="18" t="s">
        <v>136</v>
      </c>
      <c r="M20" s="12" t="s">
        <v>83</v>
      </c>
      <c r="N20" s="24">
        <v>35.299999999999997</v>
      </c>
      <c r="Q20" s="15" t="s">
        <v>112</v>
      </c>
      <c r="R20" s="18" t="s">
        <v>113</v>
      </c>
      <c r="S20" s="12" t="s">
        <v>83</v>
      </c>
      <c r="T20" s="14">
        <v>0.65684478306116945</v>
      </c>
      <c r="W20" s="15" t="s">
        <v>199</v>
      </c>
      <c r="X20" s="16" t="s">
        <v>147</v>
      </c>
      <c r="Y20" s="12" t="s">
        <v>83</v>
      </c>
      <c r="Z20" s="14">
        <v>0.22327253621459092</v>
      </c>
      <c r="AC20" s="15" t="s">
        <v>197</v>
      </c>
      <c r="AD20" s="16" t="s">
        <v>144</v>
      </c>
      <c r="AE20" s="11" t="s">
        <v>80</v>
      </c>
      <c r="AF20" s="14">
        <v>0.08</v>
      </c>
    </row>
    <row r="21" spans="1:32" x14ac:dyDescent="0.35">
      <c r="A21" s="19" t="s">
        <v>88</v>
      </c>
      <c r="B21" s="20" t="s">
        <v>89</v>
      </c>
      <c r="C21" s="12" t="s">
        <v>83</v>
      </c>
      <c r="D21" s="24">
        <v>33.5</v>
      </c>
      <c r="E21" s="14">
        <v>0.62835193633347797</v>
      </c>
      <c r="F21" s="14">
        <v>0.23954475001521872</v>
      </c>
      <c r="G21" s="14">
        <v>7.8E-2</v>
      </c>
      <c r="K21" s="15" t="s">
        <v>140</v>
      </c>
      <c r="L21" s="20" t="s">
        <v>118</v>
      </c>
      <c r="M21" s="12" t="s">
        <v>83</v>
      </c>
      <c r="N21" s="24">
        <v>35</v>
      </c>
      <c r="Q21" s="15" t="s">
        <v>162</v>
      </c>
      <c r="R21" s="18" t="s">
        <v>163</v>
      </c>
      <c r="S21" s="12" t="s">
        <v>83</v>
      </c>
      <c r="T21" s="14">
        <v>0.64732123969029542</v>
      </c>
      <c r="W21" s="15" t="s">
        <v>165</v>
      </c>
      <c r="X21" s="16" t="s">
        <v>163</v>
      </c>
      <c r="Y21" s="11" t="s">
        <v>80</v>
      </c>
      <c r="Z21" s="14">
        <v>0.22257546598049952</v>
      </c>
      <c r="AC21" s="19" t="s">
        <v>88</v>
      </c>
      <c r="AD21" s="20" t="s">
        <v>89</v>
      </c>
      <c r="AE21" s="12" t="s">
        <v>83</v>
      </c>
      <c r="AF21" s="14">
        <v>7.8E-2</v>
      </c>
    </row>
    <row r="22" spans="1:32" x14ac:dyDescent="0.35">
      <c r="A22" s="15" t="s">
        <v>157</v>
      </c>
      <c r="B22" s="16" t="s">
        <v>118</v>
      </c>
      <c r="C22" s="12" t="s">
        <v>83</v>
      </c>
      <c r="D22" s="24">
        <v>36.200000000000003</v>
      </c>
      <c r="E22" s="14">
        <v>0.72651926997378891</v>
      </c>
      <c r="F22" s="14">
        <v>0.20023468358221413</v>
      </c>
      <c r="G22" s="14">
        <v>7.5999999999999998E-2</v>
      </c>
      <c r="K22" s="15" t="s">
        <v>179</v>
      </c>
      <c r="L22" s="16" t="s">
        <v>159</v>
      </c>
      <c r="M22" s="12" t="s">
        <v>83</v>
      </c>
      <c r="N22" s="24">
        <v>34.9</v>
      </c>
      <c r="Q22" s="15" t="s">
        <v>196</v>
      </c>
      <c r="R22" s="16" t="s">
        <v>183</v>
      </c>
      <c r="S22" s="12" t="s">
        <v>83</v>
      </c>
      <c r="T22" s="14">
        <v>0.642308375151174</v>
      </c>
      <c r="W22" s="15" t="s">
        <v>96</v>
      </c>
      <c r="X22" s="16" t="s">
        <v>97</v>
      </c>
      <c r="Y22" s="11" t="s">
        <v>80</v>
      </c>
      <c r="Z22" s="14">
        <v>0.22152917505030181</v>
      </c>
      <c r="AC22" s="15" t="s">
        <v>157</v>
      </c>
      <c r="AD22" s="16" t="s">
        <v>118</v>
      </c>
      <c r="AE22" s="12" t="s">
        <v>83</v>
      </c>
      <c r="AF22" s="14">
        <v>7.5999999999999998E-2</v>
      </c>
    </row>
    <row r="23" spans="1:32" x14ac:dyDescent="0.35">
      <c r="A23" s="16" t="s">
        <v>195</v>
      </c>
      <c r="B23" s="16" t="s">
        <v>124</v>
      </c>
      <c r="C23" s="12" t="s">
        <v>83</v>
      </c>
      <c r="D23" s="24">
        <v>36.799999999999997</v>
      </c>
      <c r="E23" s="14">
        <v>0.28447007600843716</v>
      </c>
      <c r="F23" s="14">
        <v>0.16908205399333606</v>
      </c>
      <c r="G23" s="14">
        <v>7.0999999999999994E-2</v>
      </c>
      <c r="K23" s="15" t="s">
        <v>120</v>
      </c>
      <c r="L23" s="16" t="s">
        <v>121</v>
      </c>
      <c r="M23" s="12" t="s">
        <v>83</v>
      </c>
      <c r="N23" s="24">
        <v>34.799999999999997</v>
      </c>
      <c r="Q23" s="15" t="s">
        <v>149</v>
      </c>
      <c r="R23" s="16" t="s">
        <v>144</v>
      </c>
      <c r="S23" s="12" t="s">
        <v>83</v>
      </c>
      <c r="T23" s="14">
        <v>0.64041745730550281</v>
      </c>
      <c r="W23" s="15" t="s">
        <v>100</v>
      </c>
      <c r="X23" s="16" t="s">
        <v>101</v>
      </c>
      <c r="Y23" s="11" t="s">
        <v>80</v>
      </c>
      <c r="Z23" s="14">
        <v>0.21987297342470333</v>
      </c>
      <c r="AC23" s="16" t="s">
        <v>195</v>
      </c>
      <c r="AD23" s="16" t="s">
        <v>124</v>
      </c>
      <c r="AE23" s="12" t="s">
        <v>83</v>
      </c>
      <c r="AF23" s="14">
        <v>7.0999999999999994E-2</v>
      </c>
    </row>
    <row r="24" spans="1:32" x14ac:dyDescent="0.35">
      <c r="A24" s="15" t="s">
        <v>140</v>
      </c>
      <c r="B24" s="20" t="s">
        <v>118</v>
      </c>
      <c r="C24" s="12" t="s">
        <v>83</v>
      </c>
      <c r="D24" s="24">
        <v>35</v>
      </c>
      <c r="E24" s="14">
        <v>0.71534512992514176</v>
      </c>
      <c r="F24" s="14">
        <v>0.21526786266127412</v>
      </c>
      <c r="G24" s="14">
        <v>6.6000000000000003E-2</v>
      </c>
      <c r="K24" s="19" t="s">
        <v>177</v>
      </c>
      <c r="L24" s="20" t="s">
        <v>136</v>
      </c>
      <c r="M24" s="11" t="s">
        <v>80</v>
      </c>
      <c r="N24" s="24">
        <v>34.799999999999997</v>
      </c>
      <c r="Q24" s="15" t="s">
        <v>94</v>
      </c>
      <c r="R24" s="16" t="s">
        <v>95</v>
      </c>
      <c r="S24" s="11" t="s">
        <v>80</v>
      </c>
      <c r="T24" s="14">
        <v>0.63394317297349301</v>
      </c>
      <c r="W24" s="15" t="s">
        <v>130</v>
      </c>
      <c r="X24" s="16" t="s">
        <v>91</v>
      </c>
      <c r="Y24" s="12" t="s">
        <v>83</v>
      </c>
      <c r="Z24" s="14">
        <v>0.21865831244627262</v>
      </c>
      <c r="AC24" s="15" t="s">
        <v>140</v>
      </c>
      <c r="AD24" s="20" t="s">
        <v>118</v>
      </c>
      <c r="AE24" s="12" t="s">
        <v>83</v>
      </c>
      <c r="AF24" s="14">
        <v>6.6000000000000003E-2</v>
      </c>
    </row>
    <row r="25" spans="1:32" x14ac:dyDescent="0.35">
      <c r="A25" s="15" t="s">
        <v>102</v>
      </c>
      <c r="B25" s="16" t="s">
        <v>103</v>
      </c>
      <c r="C25" s="11" t="s">
        <v>80</v>
      </c>
      <c r="D25" s="24">
        <v>26.700000000000003</v>
      </c>
      <c r="E25" s="14">
        <v>0.16117586239308207</v>
      </c>
      <c r="F25" s="14">
        <v>0.2507738211427456</v>
      </c>
      <c r="G25" s="14">
        <v>6.2E-2</v>
      </c>
      <c r="K25" s="15" t="s">
        <v>92</v>
      </c>
      <c r="L25" s="16" t="s">
        <v>93</v>
      </c>
      <c r="M25" s="12" t="s">
        <v>83</v>
      </c>
      <c r="N25" s="24">
        <v>34.700000000000003</v>
      </c>
      <c r="Q25" s="19" t="s">
        <v>88</v>
      </c>
      <c r="R25" s="20" t="s">
        <v>89</v>
      </c>
      <c r="S25" s="12" t="s">
        <v>83</v>
      </c>
      <c r="T25" s="14">
        <v>0.62835193633347797</v>
      </c>
      <c r="W25" s="15" t="s">
        <v>110</v>
      </c>
      <c r="X25" s="16" t="s">
        <v>111</v>
      </c>
      <c r="Y25" s="12" t="s">
        <v>83</v>
      </c>
      <c r="Z25" s="14">
        <v>0.21672970341451453</v>
      </c>
      <c r="AC25" s="15" t="s">
        <v>102</v>
      </c>
      <c r="AD25" s="16" t="s">
        <v>103</v>
      </c>
      <c r="AE25" s="11" t="s">
        <v>80</v>
      </c>
      <c r="AF25" s="14">
        <v>6.2E-2</v>
      </c>
    </row>
    <row r="26" spans="1:32" x14ac:dyDescent="0.35">
      <c r="A26" s="15" t="s">
        <v>178</v>
      </c>
      <c r="B26" s="18" t="s">
        <v>147</v>
      </c>
      <c r="C26" s="12" t="s">
        <v>83</v>
      </c>
      <c r="D26" s="24">
        <v>33.200000000000003</v>
      </c>
      <c r="E26" s="14">
        <v>0.54502773007623406</v>
      </c>
      <c r="F26" s="14">
        <v>0.25116799485784685</v>
      </c>
      <c r="G26" s="14">
        <v>5.4000000000000006E-2</v>
      </c>
      <c r="K26" s="19" t="s">
        <v>114</v>
      </c>
      <c r="L26" s="20" t="s">
        <v>101</v>
      </c>
      <c r="M26" s="12" t="s">
        <v>83</v>
      </c>
      <c r="N26" s="24">
        <v>34.5</v>
      </c>
      <c r="Q26" s="15" t="s">
        <v>81</v>
      </c>
      <c r="R26" s="18" t="s">
        <v>82</v>
      </c>
      <c r="S26" s="12" t="s">
        <v>83</v>
      </c>
      <c r="T26" s="14">
        <v>0.59369427449318413</v>
      </c>
      <c r="W26" s="15" t="s">
        <v>140</v>
      </c>
      <c r="X26" s="20" t="s">
        <v>118</v>
      </c>
      <c r="Y26" s="12" t="s">
        <v>83</v>
      </c>
      <c r="Z26" s="14">
        <v>0.21526786266127412</v>
      </c>
      <c r="AC26" s="15" t="s">
        <v>178</v>
      </c>
      <c r="AD26" s="18" t="s">
        <v>147</v>
      </c>
      <c r="AE26" s="12" t="s">
        <v>83</v>
      </c>
      <c r="AF26" s="14">
        <v>5.4000000000000006E-2</v>
      </c>
    </row>
    <row r="27" spans="1:32" x14ac:dyDescent="0.35">
      <c r="A27" s="19" t="s">
        <v>139</v>
      </c>
      <c r="B27" s="20" t="s">
        <v>118</v>
      </c>
      <c r="C27" s="12" t="s">
        <v>83</v>
      </c>
      <c r="D27" s="24">
        <v>34.200000000000003</v>
      </c>
      <c r="E27" s="14">
        <v>0.72286517679062912</v>
      </c>
      <c r="F27" s="14">
        <v>0.2026437800834083</v>
      </c>
      <c r="G27" s="14">
        <v>5.0999999999999997E-2</v>
      </c>
      <c r="K27" s="15" t="s">
        <v>192</v>
      </c>
      <c r="L27" s="18" t="s">
        <v>185</v>
      </c>
      <c r="M27" s="12" t="s">
        <v>83</v>
      </c>
      <c r="N27" s="24">
        <v>34.4</v>
      </c>
      <c r="Q27" s="15" t="s">
        <v>126</v>
      </c>
      <c r="R27" s="16" t="s">
        <v>91</v>
      </c>
      <c r="S27" s="12" t="s">
        <v>83</v>
      </c>
      <c r="T27" s="14">
        <v>0.59333398698417761</v>
      </c>
      <c r="W27" s="18" t="s">
        <v>168</v>
      </c>
      <c r="X27" s="18" t="s">
        <v>118</v>
      </c>
      <c r="Y27" s="12" t="s">
        <v>83</v>
      </c>
      <c r="Z27" s="14">
        <v>0.21442605781315457</v>
      </c>
      <c r="AC27" s="19" t="s">
        <v>139</v>
      </c>
      <c r="AD27" s="20" t="s">
        <v>118</v>
      </c>
      <c r="AE27" s="12" t="s">
        <v>83</v>
      </c>
      <c r="AF27" s="14">
        <v>5.0999999999999997E-2</v>
      </c>
    </row>
    <row r="28" spans="1:32" x14ac:dyDescent="0.35">
      <c r="A28" s="15" t="s">
        <v>96</v>
      </c>
      <c r="B28" s="16" t="s">
        <v>97</v>
      </c>
      <c r="C28" s="11" t="s">
        <v>80</v>
      </c>
      <c r="D28" s="24">
        <v>31.1</v>
      </c>
      <c r="E28" s="14">
        <v>0.20998792356325921</v>
      </c>
      <c r="F28" s="14">
        <v>0.22152917505030181</v>
      </c>
      <c r="G28" s="14">
        <v>4.9000000000000002E-2</v>
      </c>
      <c r="K28" s="15" t="s">
        <v>119</v>
      </c>
      <c r="L28" s="16" t="s">
        <v>101</v>
      </c>
      <c r="M28" s="12" t="s">
        <v>83</v>
      </c>
      <c r="N28" s="24">
        <v>34.200000000000003</v>
      </c>
      <c r="Q28" s="15" t="s">
        <v>173</v>
      </c>
      <c r="R28" s="18" t="s">
        <v>118</v>
      </c>
      <c r="S28" s="12" t="s">
        <v>83</v>
      </c>
      <c r="T28" s="14">
        <v>0.58826836273142324</v>
      </c>
      <c r="W28" s="21" t="s">
        <v>150</v>
      </c>
      <c r="X28" s="16" t="s">
        <v>151</v>
      </c>
      <c r="Y28" s="12" t="s">
        <v>83</v>
      </c>
      <c r="Z28" s="14">
        <v>0.21326755936237979</v>
      </c>
      <c r="AC28" s="15" t="s">
        <v>96</v>
      </c>
      <c r="AD28" s="16" t="s">
        <v>97</v>
      </c>
      <c r="AE28" s="11" t="s">
        <v>80</v>
      </c>
      <c r="AF28" s="14">
        <v>4.9000000000000002E-2</v>
      </c>
    </row>
    <row r="29" spans="1:32" x14ac:dyDescent="0.35">
      <c r="A29" s="15" t="s">
        <v>100</v>
      </c>
      <c r="B29" s="16" t="s">
        <v>101</v>
      </c>
      <c r="C29" s="11" t="s">
        <v>80</v>
      </c>
      <c r="D29" s="24">
        <v>28.7</v>
      </c>
      <c r="E29" s="14">
        <v>0.18537279453614114</v>
      </c>
      <c r="F29" s="14">
        <v>0.21987297342470333</v>
      </c>
      <c r="G29" s="14">
        <v>4.7E-2</v>
      </c>
      <c r="K29" s="19" t="s">
        <v>139</v>
      </c>
      <c r="L29" s="20" t="s">
        <v>118</v>
      </c>
      <c r="M29" s="12" t="s">
        <v>83</v>
      </c>
      <c r="N29" s="24">
        <v>34.200000000000003</v>
      </c>
      <c r="Q29" s="19" t="s">
        <v>193</v>
      </c>
      <c r="R29" s="20" t="s">
        <v>87</v>
      </c>
      <c r="S29" s="12" t="s">
        <v>83</v>
      </c>
      <c r="T29" s="14">
        <v>0.58459907423567137</v>
      </c>
      <c r="W29" s="15" t="s">
        <v>198</v>
      </c>
      <c r="X29" s="16" t="s">
        <v>113</v>
      </c>
      <c r="Y29" s="12" t="s">
        <v>83</v>
      </c>
      <c r="Z29" s="14">
        <v>0.21208341679026485</v>
      </c>
      <c r="AC29" s="15" t="s">
        <v>100</v>
      </c>
      <c r="AD29" s="16" t="s">
        <v>101</v>
      </c>
      <c r="AE29" s="11" t="s">
        <v>80</v>
      </c>
      <c r="AF29" s="14">
        <v>4.7E-2</v>
      </c>
    </row>
    <row r="30" spans="1:32" x14ac:dyDescent="0.35">
      <c r="A30" s="15" t="s">
        <v>145</v>
      </c>
      <c r="B30" s="16" t="s">
        <v>109</v>
      </c>
      <c r="C30" s="12" t="s">
        <v>83</v>
      </c>
      <c r="D30" s="24">
        <v>33.5</v>
      </c>
      <c r="E30" s="14">
        <v>0.7337209178220252</v>
      </c>
      <c r="F30" s="14">
        <v>0.27582115033746546</v>
      </c>
      <c r="G30" s="14">
        <v>4.5999999999999999E-2</v>
      </c>
      <c r="K30" s="21" t="s">
        <v>160</v>
      </c>
      <c r="L30" s="16" t="s">
        <v>161</v>
      </c>
      <c r="M30" s="12" t="s">
        <v>83</v>
      </c>
      <c r="N30" s="24">
        <v>34.200000000000003</v>
      </c>
      <c r="Q30" s="19" t="s">
        <v>177</v>
      </c>
      <c r="R30" s="20" t="s">
        <v>136</v>
      </c>
      <c r="S30" s="11" t="s">
        <v>80</v>
      </c>
      <c r="T30" s="14">
        <v>0.57261019523462964</v>
      </c>
      <c r="W30" s="15" t="s">
        <v>98</v>
      </c>
      <c r="X30" s="16" t="s">
        <v>99</v>
      </c>
      <c r="Y30" s="12" t="s">
        <v>83</v>
      </c>
      <c r="Z30" s="14">
        <v>0.21118081114795798</v>
      </c>
      <c r="AC30" s="15" t="s">
        <v>145</v>
      </c>
      <c r="AD30" s="16" t="s">
        <v>109</v>
      </c>
      <c r="AE30" s="12" t="s">
        <v>83</v>
      </c>
      <c r="AF30" s="14">
        <v>4.5999999999999999E-2</v>
      </c>
    </row>
    <row r="31" spans="1:32" x14ac:dyDescent="0.35">
      <c r="A31" s="15" t="s">
        <v>123</v>
      </c>
      <c r="B31" s="16" t="s">
        <v>124</v>
      </c>
      <c r="C31" s="11" t="s">
        <v>80</v>
      </c>
      <c r="D31" s="24">
        <v>33.9</v>
      </c>
      <c r="E31" s="14">
        <v>0.20591528558790961</v>
      </c>
      <c r="F31" s="14">
        <v>0.23099492170697414</v>
      </c>
      <c r="G31" s="14">
        <v>4.4999999999999998E-2</v>
      </c>
      <c r="K31" s="18" t="s">
        <v>168</v>
      </c>
      <c r="L31" s="18" t="s">
        <v>118</v>
      </c>
      <c r="M31" s="12" t="s">
        <v>83</v>
      </c>
      <c r="N31" s="24">
        <v>34.200000000000003</v>
      </c>
      <c r="Q31" s="15" t="s">
        <v>106</v>
      </c>
      <c r="R31" s="18" t="s">
        <v>107</v>
      </c>
      <c r="S31" s="12" t="s">
        <v>83</v>
      </c>
      <c r="T31" s="14">
        <v>0.5723498270349664</v>
      </c>
      <c r="W31" s="15" t="s">
        <v>108</v>
      </c>
      <c r="X31" s="16" t="s">
        <v>109</v>
      </c>
      <c r="Y31" s="11" t="s">
        <v>80</v>
      </c>
      <c r="Z31" s="14">
        <v>0.21058544501310697</v>
      </c>
      <c r="AC31" s="15" t="s">
        <v>123</v>
      </c>
      <c r="AD31" s="16" t="s">
        <v>124</v>
      </c>
      <c r="AE31" s="11" t="s">
        <v>80</v>
      </c>
      <c r="AF31" s="14">
        <v>4.4999999999999998E-2</v>
      </c>
    </row>
    <row r="32" spans="1:32" x14ac:dyDescent="0.35">
      <c r="A32" s="15" t="s">
        <v>108</v>
      </c>
      <c r="B32" s="16" t="s">
        <v>109</v>
      </c>
      <c r="C32" s="11" t="s">
        <v>80</v>
      </c>
      <c r="D32" s="24">
        <v>37</v>
      </c>
      <c r="E32" s="14">
        <v>0.42879369892056401</v>
      </c>
      <c r="F32" s="14">
        <v>0.21058544501310697</v>
      </c>
      <c r="G32" s="14">
        <v>4.4999999999999998E-2</v>
      </c>
      <c r="K32" s="21" t="s">
        <v>172</v>
      </c>
      <c r="L32" s="16" t="s">
        <v>118</v>
      </c>
      <c r="M32" s="12" t="s">
        <v>83</v>
      </c>
      <c r="N32" s="24">
        <v>34.200000000000003</v>
      </c>
      <c r="Q32" s="21" t="s">
        <v>172</v>
      </c>
      <c r="R32" s="16" t="s">
        <v>118</v>
      </c>
      <c r="S32" s="12" t="s">
        <v>83</v>
      </c>
      <c r="T32" s="14">
        <v>0.56984736822198234</v>
      </c>
      <c r="W32" s="15" t="s">
        <v>122</v>
      </c>
      <c r="X32" s="16" t="s">
        <v>91</v>
      </c>
      <c r="Y32" s="12" t="s">
        <v>83</v>
      </c>
      <c r="Z32" s="14">
        <v>0.20993724005307016</v>
      </c>
      <c r="AC32" s="15" t="s">
        <v>108</v>
      </c>
      <c r="AD32" s="16" t="s">
        <v>109</v>
      </c>
      <c r="AE32" s="11" t="s">
        <v>80</v>
      </c>
      <c r="AF32" s="14">
        <v>4.4999999999999998E-2</v>
      </c>
    </row>
    <row r="33" spans="1:32" x14ac:dyDescent="0.35">
      <c r="A33" s="15" t="s">
        <v>169</v>
      </c>
      <c r="B33" s="16" t="s">
        <v>170</v>
      </c>
      <c r="C33" s="11" t="s">
        <v>80</v>
      </c>
      <c r="D33" s="24">
        <v>31.8</v>
      </c>
      <c r="E33" s="14">
        <v>0.35044869049235816</v>
      </c>
      <c r="F33" s="14">
        <v>0.19139441294205045</v>
      </c>
      <c r="G33" s="14">
        <v>4.4999999999999998E-2</v>
      </c>
      <c r="K33" s="15" t="s">
        <v>104</v>
      </c>
      <c r="L33" s="16" t="s">
        <v>105</v>
      </c>
      <c r="M33" s="11" t="s">
        <v>80</v>
      </c>
      <c r="N33" s="24">
        <v>34</v>
      </c>
      <c r="Q33" s="15" t="s">
        <v>199</v>
      </c>
      <c r="R33" s="16" t="s">
        <v>147</v>
      </c>
      <c r="S33" s="12" t="s">
        <v>83</v>
      </c>
      <c r="T33" s="14">
        <v>0.55615293019332301</v>
      </c>
      <c r="W33" s="15" t="s">
        <v>131</v>
      </c>
      <c r="X33" s="16" t="s">
        <v>132</v>
      </c>
      <c r="Y33" s="12" t="s">
        <v>83</v>
      </c>
      <c r="Z33" s="14">
        <v>0.20867295970812641</v>
      </c>
      <c r="AC33" s="15" t="s">
        <v>169</v>
      </c>
      <c r="AD33" s="16" t="s">
        <v>170</v>
      </c>
      <c r="AE33" s="11" t="s">
        <v>80</v>
      </c>
      <c r="AF33" s="14">
        <v>4.4999999999999998E-2</v>
      </c>
    </row>
    <row r="34" spans="1:32" x14ac:dyDescent="0.35">
      <c r="A34" s="16" t="s">
        <v>200</v>
      </c>
      <c r="B34" s="18" t="s">
        <v>136</v>
      </c>
      <c r="C34" s="12" t="s">
        <v>83</v>
      </c>
      <c r="D34" s="24">
        <v>35.299999999999997</v>
      </c>
      <c r="E34" s="14">
        <v>0.44641104613082305</v>
      </c>
      <c r="F34" s="14">
        <v>0.18336336102794087</v>
      </c>
      <c r="G34" s="14">
        <v>4.4999999999999998E-2</v>
      </c>
      <c r="K34" s="15" t="s">
        <v>131</v>
      </c>
      <c r="L34" s="16" t="s">
        <v>132</v>
      </c>
      <c r="M34" s="12" t="s">
        <v>83</v>
      </c>
      <c r="N34" s="24">
        <v>34</v>
      </c>
      <c r="Q34" s="15" t="s">
        <v>98</v>
      </c>
      <c r="R34" s="16" t="s">
        <v>99</v>
      </c>
      <c r="S34" s="12" t="s">
        <v>83</v>
      </c>
      <c r="T34" s="14">
        <v>0.54673018583305866</v>
      </c>
      <c r="W34" s="15" t="s">
        <v>179</v>
      </c>
      <c r="X34" s="16" t="s">
        <v>159</v>
      </c>
      <c r="Y34" s="12" t="s">
        <v>83</v>
      </c>
      <c r="Z34" s="14">
        <v>0.20335241668663367</v>
      </c>
      <c r="AC34" s="16" t="s">
        <v>200</v>
      </c>
      <c r="AD34" s="18" t="s">
        <v>136</v>
      </c>
      <c r="AE34" s="12" t="s">
        <v>83</v>
      </c>
      <c r="AF34" s="14">
        <v>4.4999999999999998E-2</v>
      </c>
    </row>
    <row r="35" spans="1:32" x14ac:dyDescent="0.35">
      <c r="A35" s="15" t="s">
        <v>141</v>
      </c>
      <c r="B35" s="16" t="s">
        <v>142</v>
      </c>
      <c r="C35" s="12" t="s">
        <v>83</v>
      </c>
      <c r="D35" s="24">
        <v>37.299999999999997</v>
      </c>
      <c r="E35" s="14">
        <v>0.3290351274500346</v>
      </c>
      <c r="F35" s="14">
        <v>0.17724249325320787</v>
      </c>
      <c r="G35" s="14">
        <v>4.4000000000000004E-2</v>
      </c>
      <c r="K35" s="15" t="s">
        <v>154</v>
      </c>
      <c r="L35" s="16" t="s">
        <v>109</v>
      </c>
      <c r="M35" s="12" t="s">
        <v>83</v>
      </c>
      <c r="N35" s="24">
        <v>34</v>
      </c>
      <c r="Q35" s="15" t="s">
        <v>178</v>
      </c>
      <c r="R35" s="18" t="s">
        <v>147</v>
      </c>
      <c r="S35" s="12" t="s">
        <v>83</v>
      </c>
      <c r="T35" s="14">
        <v>0.54502773007623406</v>
      </c>
      <c r="W35" s="15" t="s">
        <v>156</v>
      </c>
      <c r="X35" s="16" t="s">
        <v>79</v>
      </c>
      <c r="Y35" s="12" t="s">
        <v>83</v>
      </c>
      <c r="Z35" s="14">
        <v>0.20295311270584812</v>
      </c>
      <c r="AC35" s="15" t="s">
        <v>141</v>
      </c>
      <c r="AD35" s="16" t="s">
        <v>142</v>
      </c>
      <c r="AE35" s="12" t="s">
        <v>83</v>
      </c>
      <c r="AF35" s="14">
        <v>4.4000000000000004E-2</v>
      </c>
    </row>
    <row r="36" spans="1:32" x14ac:dyDescent="0.35">
      <c r="A36" s="21" t="s">
        <v>127</v>
      </c>
      <c r="B36" s="16" t="s">
        <v>118</v>
      </c>
      <c r="C36" s="12" t="s">
        <v>83</v>
      </c>
      <c r="D36" s="24">
        <v>30.2</v>
      </c>
      <c r="E36" s="14">
        <v>0.72402672598855211</v>
      </c>
      <c r="F36" s="14">
        <v>0.30023805801649983</v>
      </c>
      <c r="G36" s="14">
        <v>4.2999999999999997E-2</v>
      </c>
      <c r="K36" s="15" t="s">
        <v>158</v>
      </c>
      <c r="L36" s="16" t="s">
        <v>159</v>
      </c>
      <c r="M36" s="12" t="s">
        <v>83</v>
      </c>
      <c r="N36" s="24">
        <v>34</v>
      </c>
      <c r="Q36" s="15" t="s">
        <v>137</v>
      </c>
      <c r="R36" s="16" t="s">
        <v>138</v>
      </c>
      <c r="S36" s="12" t="s">
        <v>83</v>
      </c>
      <c r="T36" s="14">
        <v>0.54437097970797088</v>
      </c>
      <c r="W36" s="19" t="s">
        <v>139</v>
      </c>
      <c r="X36" s="20" t="s">
        <v>118</v>
      </c>
      <c r="Y36" s="12" t="s">
        <v>83</v>
      </c>
      <c r="Z36" s="14">
        <v>0.2026437800834083</v>
      </c>
      <c r="AC36" s="21" t="s">
        <v>127</v>
      </c>
      <c r="AD36" s="16" t="s">
        <v>118</v>
      </c>
      <c r="AE36" s="12" t="s">
        <v>83</v>
      </c>
      <c r="AF36" s="14">
        <v>4.2999999999999997E-2</v>
      </c>
    </row>
    <row r="37" spans="1:32" x14ac:dyDescent="0.35">
      <c r="A37" s="18" t="s">
        <v>116</v>
      </c>
      <c r="B37" s="18" t="s">
        <v>87</v>
      </c>
      <c r="C37" s="12" t="s">
        <v>83</v>
      </c>
      <c r="D37" s="24">
        <v>32.5</v>
      </c>
      <c r="E37" s="14">
        <v>0.70808247283979686</v>
      </c>
      <c r="F37" s="14">
        <v>0.22856819338966394</v>
      </c>
      <c r="G37" s="14">
        <v>4.2999999999999997E-2</v>
      </c>
      <c r="K37" s="15" t="s">
        <v>110</v>
      </c>
      <c r="L37" s="16" t="s">
        <v>111</v>
      </c>
      <c r="M37" s="12" t="s">
        <v>83</v>
      </c>
      <c r="N37" s="24">
        <v>33.9</v>
      </c>
      <c r="Q37" s="15" t="s">
        <v>194</v>
      </c>
      <c r="R37" s="16" t="s">
        <v>91</v>
      </c>
      <c r="S37" s="12" t="s">
        <v>83</v>
      </c>
      <c r="T37" s="14">
        <v>0.5111056766019042</v>
      </c>
      <c r="W37" s="15" t="s">
        <v>157</v>
      </c>
      <c r="X37" s="16" t="s">
        <v>118</v>
      </c>
      <c r="Y37" s="12" t="s">
        <v>83</v>
      </c>
      <c r="Z37" s="14">
        <v>0.20023468358221413</v>
      </c>
      <c r="AC37" s="18" t="s">
        <v>116</v>
      </c>
      <c r="AD37" s="18" t="s">
        <v>87</v>
      </c>
      <c r="AE37" s="12" t="s">
        <v>83</v>
      </c>
      <c r="AF37" s="14">
        <v>4.2999999999999997E-2</v>
      </c>
    </row>
    <row r="38" spans="1:32" x14ac:dyDescent="0.35">
      <c r="A38" s="15" t="s">
        <v>130</v>
      </c>
      <c r="B38" s="16" t="s">
        <v>91</v>
      </c>
      <c r="C38" s="12" t="s">
        <v>83</v>
      </c>
      <c r="D38" s="24">
        <v>32.700000000000003</v>
      </c>
      <c r="E38" s="14">
        <v>0.74906653717650151</v>
      </c>
      <c r="F38" s="14">
        <v>0.21865831244627262</v>
      </c>
      <c r="G38" s="14">
        <v>4.2000000000000003E-2</v>
      </c>
      <c r="K38" s="15" t="s">
        <v>123</v>
      </c>
      <c r="L38" s="16" t="s">
        <v>124</v>
      </c>
      <c r="M38" s="11" t="s">
        <v>80</v>
      </c>
      <c r="N38" s="24">
        <v>33.9</v>
      </c>
      <c r="Q38" s="15" t="s">
        <v>191</v>
      </c>
      <c r="R38" s="16" t="s">
        <v>79</v>
      </c>
      <c r="S38" s="11" t="s">
        <v>80</v>
      </c>
      <c r="T38" s="14">
        <v>0.48923545847091693</v>
      </c>
      <c r="W38" s="15" t="s">
        <v>176</v>
      </c>
      <c r="X38" s="16" t="s">
        <v>97</v>
      </c>
      <c r="Y38" s="11" t="s">
        <v>80</v>
      </c>
      <c r="Z38" s="14">
        <v>0.19695444309886145</v>
      </c>
      <c r="AC38" s="15" t="s">
        <v>130</v>
      </c>
      <c r="AD38" s="16" t="s">
        <v>91</v>
      </c>
      <c r="AE38" s="12" t="s">
        <v>83</v>
      </c>
      <c r="AF38" s="14">
        <v>4.2000000000000003E-2</v>
      </c>
    </row>
    <row r="39" spans="1:32" x14ac:dyDescent="0.35">
      <c r="A39" s="15" t="s">
        <v>137</v>
      </c>
      <c r="B39" s="16" t="s">
        <v>138</v>
      </c>
      <c r="C39" s="12" t="s">
        <v>83</v>
      </c>
      <c r="D39" s="24">
        <v>37.4</v>
      </c>
      <c r="E39" s="14">
        <v>0.54437097970797088</v>
      </c>
      <c r="F39" s="14">
        <v>0.1679624281517752</v>
      </c>
      <c r="G39" s="14">
        <v>4.2000000000000003E-2</v>
      </c>
      <c r="K39" s="15" t="s">
        <v>162</v>
      </c>
      <c r="L39" s="18" t="s">
        <v>163</v>
      </c>
      <c r="M39" s="12" t="s">
        <v>83</v>
      </c>
      <c r="N39" s="24">
        <v>33.9</v>
      </c>
      <c r="Q39" s="15" t="s">
        <v>133</v>
      </c>
      <c r="R39" s="16" t="s">
        <v>134</v>
      </c>
      <c r="S39" s="12" t="s">
        <v>83</v>
      </c>
      <c r="T39" s="14">
        <v>0.46787708845036752</v>
      </c>
      <c r="W39" s="15" t="s">
        <v>171</v>
      </c>
      <c r="X39" s="16" t="s">
        <v>91</v>
      </c>
      <c r="Y39" s="12" t="s">
        <v>83</v>
      </c>
      <c r="Z39" s="14">
        <v>0.19547143847136852</v>
      </c>
      <c r="AC39" s="15" t="s">
        <v>137</v>
      </c>
      <c r="AD39" s="16" t="s">
        <v>138</v>
      </c>
      <c r="AE39" s="12" t="s">
        <v>83</v>
      </c>
      <c r="AF39" s="14">
        <v>4.2000000000000003E-2</v>
      </c>
    </row>
    <row r="40" spans="1:32" x14ac:dyDescent="0.35">
      <c r="A40" s="18" t="s">
        <v>117</v>
      </c>
      <c r="B40" s="18" t="s">
        <v>118</v>
      </c>
      <c r="C40" s="11" t="s">
        <v>80</v>
      </c>
      <c r="D40" s="24">
        <v>25.6</v>
      </c>
      <c r="E40" s="14">
        <v>0.44390455401728313</v>
      </c>
      <c r="F40" s="14">
        <v>0.28808906982482113</v>
      </c>
      <c r="G40" s="14">
        <v>4.0999999999999995E-2</v>
      </c>
      <c r="K40" s="15" t="s">
        <v>106</v>
      </c>
      <c r="L40" s="18" t="s">
        <v>107</v>
      </c>
      <c r="M40" s="12" t="s">
        <v>83</v>
      </c>
      <c r="N40" s="24">
        <v>33.799999999999997</v>
      </c>
      <c r="Q40" s="15" t="s">
        <v>119</v>
      </c>
      <c r="R40" s="16" t="s">
        <v>101</v>
      </c>
      <c r="S40" s="12" t="s">
        <v>83</v>
      </c>
      <c r="T40" s="14">
        <v>0.46637961836445785</v>
      </c>
      <c r="W40" s="15" t="s">
        <v>152</v>
      </c>
      <c r="X40" s="18" t="s">
        <v>153</v>
      </c>
      <c r="Y40" s="11" t="s">
        <v>80</v>
      </c>
      <c r="Z40" s="14">
        <v>0.19288072084931751</v>
      </c>
      <c r="AC40" s="18" t="s">
        <v>117</v>
      </c>
      <c r="AD40" s="18" t="s">
        <v>118</v>
      </c>
      <c r="AE40" s="11" t="s">
        <v>80</v>
      </c>
      <c r="AF40" s="14">
        <v>4.0999999999999995E-2</v>
      </c>
    </row>
    <row r="41" spans="1:32" x14ac:dyDescent="0.35">
      <c r="A41" s="15" t="s">
        <v>119</v>
      </c>
      <c r="B41" s="16" t="s">
        <v>101</v>
      </c>
      <c r="C41" s="12" t="s">
        <v>83</v>
      </c>
      <c r="D41" s="24">
        <v>34.200000000000003</v>
      </c>
      <c r="E41" s="14">
        <v>0.46637961836445785</v>
      </c>
      <c r="F41" s="14">
        <v>0.16397610368383619</v>
      </c>
      <c r="G41" s="14">
        <v>4.0999999999999995E-2</v>
      </c>
      <c r="K41" s="15" t="s">
        <v>196</v>
      </c>
      <c r="L41" s="16" t="s">
        <v>183</v>
      </c>
      <c r="M41" s="12" t="s">
        <v>83</v>
      </c>
      <c r="N41" s="24">
        <v>33.799999999999997</v>
      </c>
      <c r="Q41" s="21" t="s">
        <v>167</v>
      </c>
      <c r="R41" s="16" t="s">
        <v>107</v>
      </c>
      <c r="S41" s="12" t="s">
        <v>83</v>
      </c>
      <c r="T41" s="14">
        <v>0.4636141990274763</v>
      </c>
      <c r="W41" s="15" t="s">
        <v>169</v>
      </c>
      <c r="X41" s="16" t="s">
        <v>170</v>
      </c>
      <c r="Y41" s="11" t="s">
        <v>80</v>
      </c>
      <c r="Z41" s="14">
        <v>0.19139441294205045</v>
      </c>
      <c r="AC41" s="15" t="s">
        <v>119</v>
      </c>
      <c r="AD41" s="16" t="s">
        <v>101</v>
      </c>
      <c r="AE41" s="12" t="s">
        <v>83</v>
      </c>
      <c r="AF41" s="14">
        <v>4.0999999999999995E-2</v>
      </c>
    </row>
    <row r="42" spans="1:32" x14ac:dyDescent="0.35">
      <c r="A42" s="15" t="s">
        <v>94</v>
      </c>
      <c r="B42" s="16" t="s">
        <v>95</v>
      </c>
      <c r="C42" s="11" t="s">
        <v>80</v>
      </c>
      <c r="D42" s="24">
        <v>31.3</v>
      </c>
      <c r="E42" s="14">
        <v>0.63394317297349301</v>
      </c>
      <c r="F42" s="14">
        <v>0.26148092744951384</v>
      </c>
      <c r="G42" s="14">
        <v>0.04</v>
      </c>
      <c r="K42" s="19" t="s">
        <v>88</v>
      </c>
      <c r="L42" s="20" t="s">
        <v>89</v>
      </c>
      <c r="M42" s="12" t="s">
        <v>83</v>
      </c>
      <c r="N42" s="24">
        <v>33.5</v>
      </c>
      <c r="Q42" s="15" t="s">
        <v>158</v>
      </c>
      <c r="R42" s="16" t="s">
        <v>159</v>
      </c>
      <c r="S42" s="12" t="s">
        <v>83</v>
      </c>
      <c r="T42" s="14">
        <v>0.45146488391409884</v>
      </c>
      <c r="W42" s="15" t="s">
        <v>81</v>
      </c>
      <c r="X42" s="18" t="s">
        <v>82</v>
      </c>
      <c r="Y42" s="12" t="s">
        <v>83</v>
      </c>
      <c r="Z42" s="14">
        <v>0.18908484132563214</v>
      </c>
      <c r="AC42" s="15" t="s">
        <v>94</v>
      </c>
      <c r="AD42" s="16" t="s">
        <v>95</v>
      </c>
      <c r="AE42" s="11" t="s">
        <v>80</v>
      </c>
      <c r="AF42" s="14">
        <v>0.04</v>
      </c>
    </row>
    <row r="43" spans="1:32" x14ac:dyDescent="0.35">
      <c r="A43" s="15" t="s">
        <v>199</v>
      </c>
      <c r="B43" s="16" t="s">
        <v>147</v>
      </c>
      <c r="C43" s="12" t="s">
        <v>83</v>
      </c>
      <c r="D43" s="24">
        <v>33.299999999999997</v>
      </c>
      <c r="E43" s="14">
        <v>0.55615293019332301</v>
      </c>
      <c r="F43" s="14">
        <v>0.22327253621459092</v>
      </c>
      <c r="G43" s="14">
        <v>0.04</v>
      </c>
      <c r="K43" s="15" t="s">
        <v>145</v>
      </c>
      <c r="L43" s="16" t="s">
        <v>109</v>
      </c>
      <c r="M43" s="12" t="s">
        <v>83</v>
      </c>
      <c r="N43" s="24">
        <v>33.5</v>
      </c>
      <c r="Q43" s="16" t="s">
        <v>200</v>
      </c>
      <c r="R43" s="18" t="s">
        <v>136</v>
      </c>
      <c r="S43" s="12" t="s">
        <v>83</v>
      </c>
      <c r="T43" s="14">
        <v>0.44641104613082305</v>
      </c>
      <c r="W43" s="15" t="s">
        <v>197</v>
      </c>
      <c r="X43" s="16" t="s">
        <v>144</v>
      </c>
      <c r="Y43" s="11" t="s">
        <v>80</v>
      </c>
      <c r="Z43" s="14">
        <v>0.1856539544952846</v>
      </c>
      <c r="AC43" s="15" t="s">
        <v>199</v>
      </c>
      <c r="AD43" s="16" t="s">
        <v>147</v>
      </c>
      <c r="AE43" s="12" t="s">
        <v>83</v>
      </c>
      <c r="AF43" s="14">
        <v>0.04</v>
      </c>
    </row>
    <row r="44" spans="1:32" x14ac:dyDescent="0.35">
      <c r="A44" s="15" t="s">
        <v>131</v>
      </c>
      <c r="B44" s="16" t="s">
        <v>132</v>
      </c>
      <c r="C44" s="12" t="s">
        <v>83</v>
      </c>
      <c r="D44" s="24">
        <v>34</v>
      </c>
      <c r="E44" s="14">
        <v>0.43478717900868574</v>
      </c>
      <c r="F44" s="14">
        <v>0.20867295970812641</v>
      </c>
      <c r="G44" s="14">
        <v>3.7999999999999999E-2</v>
      </c>
      <c r="K44" s="15" t="s">
        <v>199</v>
      </c>
      <c r="L44" s="16" t="s">
        <v>147</v>
      </c>
      <c r="M44" s="12" t="s">
        <v>83</v>
      </c>
      <c r="N44" s="24">
        <v>33.299999999999997</v>
      </c>
      <c r="Q44" s="18" t="s">
        <v>117</v>
      </c>
      <c r="R44" s="18" t="s">
        <v>118</v>
      </c>
      <c r="S44" s="11" t="s">
        <v>80</v>
      </c>
      <c r="T44" s="14">
        <v>0.44390455401728313</v>
      </c>
      <c r="W44" s="16" t="s">
        <v>200</v>
      </c>
      <c r="X44" s="18" t="s">
        <v>136</v>
      </c>
      <c r="Y44" s="12" t="s">
        <v>83</v>
      </c>
      <c r="Z44" s="14">
        <v>0.18336336102794087</v>
      </c>
      <c r="AC44" s="15" t="s">
        <v>131</v>
      </c>
      <c r="AD44" s="16" t="s">
        <v>132</v>
      </c>
      <c r="AE44" s="12" t="s">
        <v>83</v>
      </c>
      <c r="AF44" s="14">
        <v>3.7999999999999999E-2</v>
      </c>
    </row>
    <row r="45" spans="1:32" x14ac:dyDescent="0.35">
      <c r="A45" s="15" t="s">
        <v>106</v>
      </c>
      <c r="B45" s="18" t="s">
        <v>107</v>
      </c>
      <c r="C45" s="12" t="s">
        <v>83</v>
      </c>
      <c r="D45" s="24">
        <v>33.799999999999997</v>
      </c>
      <c r="E45" s="14">
        <v>0.5723498270349664</v>
      </c>
      <c r="F45" s="14">
        <v>0.15795917444786556</v>
      </c>
      <c r="G45" s="14">
        <v>3.7999999999999999E-2</v>
      </c>
      <c r="K45" s="15" t="s">
        <v>178</v>
      </c>
      <c r="L45" s="18" t="s">
        <v>147</v>
      </c>
      <c r="M45" s="12" t="s">
        <v>83</v>
      </c>
      <c r="N45" s="24">
        <v>33.200000000000003</v>
      </c>
      <c r="Q45" s="15" t="s">
        <v>179</v>
      </c>
      <c r="R45" s="16" t="s">
        <v>159</v>
      </c>
      <c r="S45" s="12" t="s">
        <v>83</v>
      </c>
      <c r="T45" s="14">
        <v>0.44385180517421596</v>
      </c>
      <c r="W45" s="15" t="s">
        <v>154</v>
      </c>
      <c r="X45" s="16" t="s">
        <v>109</v>
      </c>
      <c r="Y45" s="12" t="s">
        <v>83</v>
      </c>
      <c r="Z45" s="14">
        <v>0.17966257880465755</v>
      </c>
      <c r="AC45" s="15" t="s">
        <v>106</v>
      </c>
      <c r="AD45" s="18" t="s">
        <v>107</v>
      </c>
      <c r="AE45" s="12" t="s">
        <v>83</v>
      </c>
      <c r="AF45" s="14">
        <v>3.7999999999999999E-2</v>
      </c>
    </row>
    <row r="46" spans="1:32" x14ac:dyDescent="0.35">
      <c r="A46" s="15" t="s">
        <v>198</v>
      </c>
      <c r="B46" s="16" t="s">
        <v>113</v>
      </c>
      <c r="C46" s="12" t="s">
        <v>83</v>
      </c>
      <c r="D46" s="24">
        <v>32.1</v>
      </c>
      <c r="E46" s="14">
        <v>0.424830174974135</v>
      </c>
      <c r="F46" s="14">
        <v>0.21208341679026485</v>
      </c>
      <c r="G46" s="14">
        <v>3.7000000000000005E-2</v>
      </c>
      <c r="K46" s="15" t="s">
        <v>171</v>
      </c>
      <c r="L46" s="16" t="s">
        <v>91</v>
      </c>
      <c r="M46" s="12" t="s">
        <v>83</v>
      </c>
      <c r="N46" s="24">
        <v>33.1</v>
      </c>
      <c r="Q46" s="15" t="s">
        <v>154</v>
      </c>
      <c r="R46" s="16" t="s">
        <v>109</v>
      </c>
      <c r="S46" s="12" t="s">
        <v>83</v>
      </c>
      <c r="T46" s="14">
        <v>0.44269468491124947</v>
      </c>
      <c r="W46" s="15" t="s">
        <v>126</v>
      </c>
      <c r="X46" s="16" t="s">
        <v>91</v>
      </c>
      <c r="Y46" s="12" t="s">
        <v>83</v>
      </c>
      <c r="Z46" s="14">
        <v>0.17951796841517342</v>
      </c>
      <c r="AC46" s="15" t="s">
        <v>198</v>
      </c>
      <c r="AD46" s="16" t="s">
        <v>113</v>
      </c>
      <c r="AE46" s="12" t="s">
        <v>83</v>
      </c>
      <c r="AF46" s="14">
        <v>3.7000000000000005E-2</v>
      </c>
    </row>
    <row r="47" spans="1:32" x14ac:dyDescent="0.35">
      <c r="A47" s="15" t="s">
        <v>171</v>
      </c>
      <c r="B47" s="16" t="s">
        <v>91</v>
      </c>
      <c r="C47" s="12" t="s">
        <v>83</v>
      </c>
      <c r="D47" s="24">
        <v>33.1</v>
      </c>
      <c r="E47" s="14">
        <v>0.74511622542828126</v>
      </c>
      <c r="F47" s="14">
        <v>0.19547143847136852</v>
      </c>
      <c r="G47" s="14">
        <v>3.6000000000000004E-2</v>
      </c>
      <c r="K47" s="15" t="s">
        <v>165</v>
      </c>
      <c r="L47" s="16" t="s">
        <v>163</v>
      </c>
      <c r="M47" s="11" t="s">
        <v>80</v>
      </c>
      <c r="N47" s="24">
        <v>32.9</v>
      </c>
      <c r="Q47" s="15" t="s">
        <v>131</v>
      </c>
      <c r="R47" s="16" t="s">
        <v>132</v>
      </c>
      <c r="S47" s="12" t="s">
        <v>83</v>
      </c>
      <c r="T47" s="14">
        <v>0.43478717900868574</v>
      </c>
      <c r="W47" s="15" t="s">
        <v>196</v>
      </c>
      <c r="X47" s="16" t="s">
        <v>183</v>
      </c>
      <c r="Y47" s="12" t="s">
        <v>83</v>
      </c>
      <c r="Z47" s="14">
        <v>0.17930919715691074</v>
      </c>
      <c r="AC47" s="15" t="s">
        <v>171</v>
      </c>
      <c r="AD47" s="16" t="s">
        <v>91</v>
      </c>
      <c r="AE47" s="12" t="s">
        <v>83</v>
      </c>
      <c r="AF47" s="14">
        <v>3.6000000000000004E-2</v>
      </c>
    </row>
    <row r="48" spans="1:32" x14ac:dyDescent="0.35">
      <c r="A48" s="15" t="s">
        <v>104</v>
      </c>
      <c r="B48" s="16" t="s">
        <v>105</v>
      </c>
      <c r="C48" s="11" t="s">
        <v>80</v>
      </c>
      <c r="D48" s="24">
        <v>34</v>
      </c>
      <c r="E48" s="14">
        <v>0.29127402069475239</v>
      </c>
      <c r="F48" s="14">
        <v>0.16261510721875203</v>
      </c>
      <c r="G48" s="14">
        <v>3.6000000000000004E-2</v>
      </c>
      <c r="K48" s="21" t="s">
        <v>167</v>
      </c>
      <c r="L48" s="16" t="s">
        <v>107</v>
      </c>
      <c r="M48" s="12" t="s">
        <v>83</v>
      </c>
      <c r="N48" s="24">
        <v>32.9</v>
      </c>
      <c r="Q48" s="15" t="s">
        <v>108</v>
      </c>
      <c r="R48" s="16" t="s">
        <v>109</v>
      </c>
      <c r="S48" s="11" t="s">
        <v>80</v>
      </c>
      <c r="T48" s="14">
        <v>0.42879369892056401</v>
      </c>
      <c r="W48" s="19" t="s">
        <v>125</v>
      </c>
      <c r="X48" s="20" t="s">
        <v>101</v>
      </c>
      <c r="Y48" s="11" t="s">
        <v>80</v>
      </c>
      <c r="Z48" s="14">
        <v>0.17825990909273479</v>
      </c>
      <c r="AC48" s="15" t="s">
        <v>104</v>
      </c>
      <c r="AD48" s="16" t="s">
        <v>105</v>
      </c>
      <c r="AE48" s="11" t="s">
        <v>80</v>
      </c>
      <c r="AF48" s="14">
        <v>3.6000000000000004E-2</v>
      </c>
    </row>
    <row r="49" spans="1:32" x14ac:dyDescent="0.35">
      <c r="A49" s="15" t="s">
        <v>133</v>
      </c>
      <c r="B49" s="16" t="s">
        <v>134</v>
      </c>
      <c r="C49" s="12" t="s">
        <v>83</v>
      </c>
      <c r="D49" s="24">
        <v>35.700000000000003</v>
      </c>
      <c r="E49" s="14">
        <v>0.46787708845036752</v>
      </c>
      <c r="F49" s="14">
        <v>0.17028235885047299</v>
      </c>
      <c r="G49" s="14">
        <v>3.5000000000000003E-2</v>
      </c>
      <c r="K49" s="19" t="s">
        <v>84</v>
      </c>
      <c r="L49" s="20" t="s">
        <v>85</v>
      </c>
      <c r="M49" s="11" t="s">
        <v>80</v>
      </c>
      <c r="N49" s="24">
        <v>32.799999999999997</v>
      </c>
      <c r="Q49" s="15" t="s">
        <v>198</v>
      </c>
      <c r="R49" s="16" t="s">
        <v>113</v>
      </c>
      <c r="S49" s="12" t="s">
        <v>83</v>
      </c>
      <c r="T49" s="14">
        <v>0.424830174974135</v>
      </c>
      <c r="W49" s="15" t="s">
        <v>158</v>
      </c>
      <c r="X49" s="16" t="s">
        <v>159</v>
      </c>
      <c r="Y49" s="12" t="s">
        <v>83</v>
      </c>
      <c r="Z49" s="14">
        <v>0.17811259205562055</v>
      </c>
      <c r="AC49" s="15" t="s">
        <v>133</v>
      </c>
      <c r="AD49" s="16" t="s">
        <v>134</v>
      </c>
      <c r="AE49" s="12" t="s">
        <v>83</v>
      </c>
      <c r="AF49" s="14">
        <v>3.5000000000000003E-2</v>
      </c>
    </row>
    <row r="50" spans="1:32" x14ac:dyDescent="0.35">
      <c r="A50" s="15" t="s">
        <v>176</v>
      </c>
      <c r="B50" s="16" t="s">
        <v>97</v>
      </c>
      <c r="C50" s="11" t="s">
        <v>80</v>
      </c>
      <c r="D50" s="24">
        <v>35.799999999999997</v>
      </c>
      <c r="E50" s="14">
        <v>0.1800658248380313</v>
      </c>
      <c r="F50" s="14">
        <v>0.19695444309886145</v>
      </c>
      <c r="G50" s="14">
        <v>3.4000000000000002E-2</v>
      </c>
      <c r="K50" s="19" t="s">
        <v>193</v>
      </c>
      <c r="L50" s="20" t="s">
        <v>87</v>
      </c>
      <c r="M50" s="12" t="s">
        <v>83</v>
      </c>
      <c r="N50" s="24">
        <v>32.799999999999997</v>
      </c>
      <c r="Q50" s="19" t="s">
        <v>84</v>
      </c>
      <c r="R50" s="20" t="s">
        <v>85</v>
      </c>
      <c r="S50" s="11" t="s">
        <v>80</v>
      </c>
      <c r="T50" s="14">
        <v>0.40155217976687235</v>
      </c>
      <c r="W50" s="15" t="s">
        <v>141</v>
      </c>
      <c r="X50" s="16" t="s">
        <v>142</v>
      </c>
      <c r="Y50" s="12" t="s">
        <v>83</v>
      </c>
      <c r="Z50" s="14">
        <v>0.17724249325320787</v>
      </c>
      <c r="AC50" s="15" t="s">
        <v>176</v>
      </c>
      <c r="AD50" s="16" t="s">
        <v>97</v>
      </c>
      <c r="AE50" s="11" t="s">
        <v>80</v>
      </c>
      <c r="AF50" s="14">
        <v>3.4000000000000002E-2</v>
      </c>
    </row>
    <row r="51" spans="1:32" x14ac:dyDescent="0.35">
      <c r="A51" s="15" t="s">
        <v>152</v>
      </c>
      <c r="B51" s="18" t="s">
        <v>153</v>
      </c>
      <c r="C51" s="11" t="s">
        <v>80</v>
      </c>
      <c r="D51" s="24">
        <v>32.5</v>
      </c>
      <c r="E51" s="14">
        <v>0.11118558979990587</v>
      </c>
      <c r="F51" s="14">
        <v>0.19288072084931751</v>
      </c>
      <c r="G51" s="14">
        <v>3.3000000000000002E-2</v>
      </c>
      <c r="K51" s="15" t="s">
        <v>130</v>
      </c>
      <c r="L51" s="16" t="s">
        <v>91</v>
      </c>
      <c r="M51" s="12" t="s">
        <v>83</v>
      </c>
      <c r="N51" s="24">
        <v>32.700000000000003</v>
      </c>
      <c r="Q51" s="21" t="s">
        <v>150</v>
      </c>
      <c r="R51" s="16" t="s">
        <v>151</v>
      </c>
      <c r="S51" s="12" t="s">
        <v>83</v>
      </c>
      <c r="T51" s="14">
        <v>0.39645637185855143</v>
      </c>
      <c r="W51" s="15" t="s">
        <v>192</v>
      </c>
      <c r="X51" s="18" t="s">
        <v>185</v>
      </c>
      <c r="Y51" s="12" t="s">
        <v>83</v>
      </c>
      <c r="Z51" s="14">
        <v>0.17141997907949791</v>
      </c>
      <c r="AC51" s="15" t="s">
        <v>152</v>
      </c>
      <c r="AD51" s="18" t="s">
        <v>153</v>
      </c>
      <c r="AE51" s="11" t="s">
        <v>80</v>
      </c>
      <c r="AF51" s="14">
        <v>3.3000000000000002E-2</v>
      </c>
    </row>
    <row r="52" spans="1:32" x14ac:dyDescent="0.35">
      <c r="A52" s="15" t="s">
        <v>194</v>
      </c>
      <c r="B52" s="16" t="s">
        <v>91</v>
      </c>
      <c r="C52" s="12" t="s">
        <v>83</v>
      </c>
      <c r="D52" s="24">
        <v>32.4</v>
      </c>
      <c r="E52" s="14">
        <v>0.5111056766019042</v>
      </c>
      <c r="F52" s="14">
        <v>0.1668456327390607</v>
      </c>
      <c r="G52" s="14">
        <v>3.3000000000000002E-2</v>
      </c>
      <c r="K52" s="15" t="s">
        <v>122</v>
      </c>
      <c r="L52" s="16" t="s">
        <v>91</v>
      </c>
      <c r="M52" s="12" t="s">
        <v>83</v>
      </c>
      <c r="N52" s="24">
        <v>32.6</v>
      </c>
      <c r="Q52" s="15" t="s">
        <v>180</v>
      </c>
      <c r="R52" s="16" t="s">
        <v>181</v>
      </c>
      <c r="S52" s="12" t="s">
        <v>83</v>
      </c>
      <c r="T52" s="14">
        <v>0.37131364609668405</v>
      </c>
      <c r="W52" s="15" t="s">
        <v>133</v>
      </c>
      <c r="X52" s="16" t="s">
        <v>134</v>
      </c>
      <c r="Y52" s="12" t="s">
        <v>83</v>
      </c>
      <c r="Z52" s="14">
        <v>0.17028235885047299</v>
      </c>
      <c r="AC52" s="15" t="s">
        <v>194</v>
      </c>
      <c r="AD52" s="16" t="s">
        <v>91</v>
      </c>
      <c r="AE52" s="12" t="s">
        <v>83</v>
      </c>
      <c r="AF52" s="14">
        <v>3.3000000000000002E-2</v>
      </c>
    </row>
    <row r="53" spans="1:32" x14ac:dyDescent="0.35">
      <c r="A53" s="18" t="s">
        <v>168</v>
      </c>
      <c r="B53" s="18" t="s">
        <v>118</v>
      </c>
      <c r="C53" s="12" t="s">
        <v>83</v>
      </c>
      <c r="D53" s="24">
        <v>34.200000000000003</v>
      </c>
      <c r="E53" s="14">
        <v>0.6642581470703568</v>
      </c>
      <c r="F53" s="14">
        <v>0.21442605781315457</v>
      </c>
      <c r="G53" s="14">
        <v>3.2000000000000001E-2</v>
      </c>
      <c r="K53" s="18" t="s">
        <v>116</v>
      </c>
      <c r="L53" s="18" t="s">
        <v>87</v>
      </c>
      <c r="M53" s="12" t="s">
        <v>83</v>
      </c>
      <c r="N53" s="24">
        <v>32.5</v>
      </c>
      <c r="Q53" s="15" t="s">
        <v>192</v>
      </c>
      <c r="R53" s="18" t="s">
        <v>185</v>
      </c>
      <c r="S53" s="12" t="s">
        <v>83</v>
      </c>
      <c r="T53" s="14">
        <v>0.36514935585375469</v>
      </c>
      <c r="W53" s="16" t="s">
        <v>195</v>
      </c>
      <c r="X53" s="16" t="s">
        <v>124</v>
      </c>
      <c r="Y53" s="12" t="s">
        <v>83</v>
      </c>
      <c r="Z53" s="14">
        <v>0.16908205399333606</v>
      </c>
      <c r="AC53" s="18" t="s">
        <v>168</v>
      </c>
      <c r="AD53" s="18" t="s">
        <v>118</v>
      </c>
      <c r="AE53" s="12" t="s">
        <v>83</v>
      </c>
      <c r="AF53" s="14">
        <v>3.2000000000000001E-2</v>
      </c>
    </row>
    <row r="54" spans="1:32" x14ac:dyDescent="0.35">
      <c r="A54" s="21" t="s">
        <v>146</v>
      </c>
      <c r="B54" s="16" t="s">
        <v>147</v>
      </c>
      <c r="C54" s="12" t="s">
        <v>83</v>
      </c>
      <c r="D54" s="24">
        <v>36.1</v>
      </c>
      <c r="E54" s="14">
        <v>0.36459945244613734</v>
      </c>
      <c r="F54" s="14">
        <v>0.16203203974985009</v>
      </c>
      <c r="G54" s="14">
        <v>3.2000000000000001E-2</v>
      </c>
      <c r="K54" s="15" t="s">
        <v>152</v>
      </c>
      <c r="L54" s="18" t="s">
        <v>153</v>
      </c>
      <c r="M54" s="11" t="s">
        <v>80</v>
      </c>
      <c r="N54" s="24">
        <v>32.5</v>
      </c>
      <c r="Q54" s="21" t="s">
        <v>146</v>
      </c>
      <c r="R54" s="16" t="s">
        <v>147</v>
      </c>
      <c r="S54" s="12" t="s">
        <v>83</v>
      </c>
      <c r="T54" s="14">
        <v>0.36459945244613734</v>
      </c>
      <c r="W54" s="15" t="s">
        <v>137</v>
      </c>
      <c r="X54" s="16" t="s">
        <v>138</v>
      </c>
      <c r="Y54" s="12" t="s">
        <v>83</v>
      </c>
      <c r="Z54" s="14">
        <v>0.1679624281517752</v>
      </c>
      <c r="AC54" s="21" t="s">
        <v>146</v>
      </c>
      <c r="AD54" s="16" t="s">
        <v>147</v>
      </c>
      <c r="AE54" s="12" t="s">
        <v>83</v>
      </c>
      <c r="AF54" s="14">
        <v>3.2000000000000001E-2</v>
      </c>
    </row>
    <row r="55" spans="1:32" x14ac:dyDescent="0.35">
      <c r="A55" s="15" t="s">
        <v>179</v>
      </c>
      <c r="B55" s="16" t="s">
        <v>159</v>
      </c>
      <c r="C55" s="12" t="s">
        <v>83</v>
      </c>
      <c r="D55" s="24">
        <v>34.9</v>
      </c>
      <c r="E55" s="14">
        <v>0.44385180517421596</v>
      </c>
      <c r="F55" s="14">
        <v>0.20335241668663367</v>
      </c>
      <c r="G55" s="14">
        <v>0.03</v>
      </c>
      <c r="K55" s="15" t="s">
        <v>194</v>
      </c>
      <c r="L55" s="16" t="s">
        <v>91</v>
      </c>
      <c r="M55" s="12" t="s">
        <v>83</v>
      </c>
      <c r="N55" s="24">
        <v>32.4</v>
      </c>
      <c r="Q55" s="15" t="s">
        <v>165</v>
      </c>
      <c r="R55" s="16" t="s">
        <v>163</v>
      </c>
      <c r="S55" s="11" t="s">
        <v>80</v>
      </c>
      <c r="T55" s="14">
        <v>0.35634856946332355</v>
      </c>
      <c r="W55" s="15" t="s">
        <v>194</v>
      </c>
      <c r="X55" s="16" t="s">
        <v>91</v>
      </c>
      <c r="Y55" s="12" t="s">
        <v>83</v>
      </c>
      <c r="Z55" s="14">
        <v>0.1668456327390607</v>
      </c>
      <c r="AC55" s="15" t="s">
        <v>179</v>
      </c>
      <c r="AD55" s="16" t="s">
        <v>159</v>
      </c>
      <c r="AE55" s="12" t="s">
        <v>83</v>
      </c>
      <c r="AF55" s="14">
        <v>0.03</v>
      </c>
    </row>
    <row r="56" spans="1:32" x14ac:dyDescent="0.35">
      <c r="A56" s="15" t="s">
        <v>154</v>
      </c>
      <c r="B56" s="16" t="s">
        <v>109</v>
      </c>
      <c r="C56" s="12" t="s">
        <v>83</v>
      </c>
      <c r="D56" s="24">
        <v>34</v>
      </c>
      <c r="E56" s="14">
        <v>0.44269468491124947</v>
      </c>
      <c r="F56" s="14">
        <v>0.17966257880465755</v>
      </c>
      <c r="G56" s="14">
        <v>2.8999999999999998E-2</v>
      </c>
      <c r="K56" s="15" t="s">
        <v>198</v>
      </c>
      <c r="L56" s="16" t="s">
        <v>113</v>
      </c>
      <c r="M56" s="12" t="s">
        <v>83</v>
      </c>
      <c r="N56" s="24">
        <v>32.1</v>
      </c>
      <c r="Q56" s="15" t="s">
        <v>169</v>
      </c>
      <c r="R56" s="16" t="s">
        <v>170</v>
      </c>
      <c r="S56" s="11" t="s">
        <v>80</v>
      </c>
      <c r="T56" s="14">
        <v>0.35044869049235816</v>
      </c>
      <c r="W56" s="19" t="s">
        <v>193</v>
      </c>
      <c r="X56" s="20" t="s">
        <v>87</v>
      </c>
      <c r="Y56" s="12" t="s">
        <v>83</v>
      </c>
      <c r="Z56" s="14">
        <v>0.16580655549894807</v>
      </c>
      <c r="AC56" s="15" t="s">
        <v>154</v>
      </c>
      <c r="AD56" s="16" t="s">
        <v>109</v>
      </c>
      <c r="AE56" s="12" t="s">
        <v>83</v>
      </c>
      <c r="AF56" s="14">
        <v>2.8999999999999998E-2</v>
      </c>
    </row>
    <row r="57" spans="1:32" x14ac:dyDescent="0.35">
      <c r="A57" s="21" t="s">
        <v>160</v>
      </c>
      <c r="B57" s="16" t="s">
        <v>161</v>
      </c>
      <c r="C57" s="12" t="s">
        <v>83</v>
      </c>
      <c r="D57" s="24">
        <v>34.200000000000003</v>
      </c>
      <c r="E57" s="14">
        <v>0.32784739274880831</v>
      </c>
      <c r="F57" s="14">
        <v>0.16298221696551948</v>
      </c>
      <c r="G57" s="14">
        <v>2.8999999999999998E-2</v>
      </c>
      <c r="K57" s="15" t="s">
        <v>126</v>
      </c>
      <c r="L57" s="16" t="s">
        <v>91</v>
      </c>
      <c r="M57" s="12" t="s">
        <v>83</v>
      </c>
      <c r="N57" s="24">
        <v>32</v>
      </c>
      <c r="Q57" s="15" t="s">
        <v>175</v>
      </c>
      <c r="R57" s="16" t="s">
        <v>97</v>
      </c>
      <c r="S57" s="12" t="s">
        <v>83</v>
      </c>
      <c r="T57" s="14">
        <v>0.34292344011877118</v>
      </c>
      <c r="W57" s="15" t="s">
        <v>119</v>
      </c>
      <c r="X57" s="16" t="s">
        <v>101</v>
      </c>
      <c r="Y57" s="12" t="s">
        <v>83</v>
      </c>
      <c r="Z57" s="14">
        <v>0.16397610368383619</v>
      </c>
      <c r="AC57" s="21" t="s">
        <v>160</v>
      </c>
      <c r="AD57" s="16" t="s">
        <v>161</v>
      </c>
      <c r="AE57" s="12" t="s">
        <v>83</v>
      </c>
      <c r="AF57" s="14">
        <v>2.8999999999999998E-2</v>
      </c>
    </row>
    <row r="58" spans="1:32" x14ac:dyDescent="0.35">
      <c r="A58" s="21" t="s">
        <v>172</v>
      </c>
      <c r="B58" s="16" t="s">
        <v>118</v>
      </c>
      <c r="C58" s="12" t="s">
        <v>83</v>
      </c>
      <c r="D58" s="24">
        <v>34.200000000000003</v>
      </c>
      <c r="E58" s="14">
        <v>0.56984736822198234</v>
      </c>
      <c r="F58" s="14">
        <v>0.14967256264868709</v>
      </c>
      <c r="G58" s="14">
        <v>2.8999999999999998E-2</v>
      </c>
      <c r="K58" s="21" t="s">
        <v>150</v>
      </c>
      <c r="L58" s="16" t="s">
        <v>151</v>
      </c>
      <c r="M58" s="12" t="s">
        <v>83</v>
      </c>
      <c r="N58" s="24">
        <v>31.900000000000002</v>
      </c>
      <c r="Q58" s="15" t="s">
        <v>141</v>
      </c>
      <c r="R58" s="16" t="s">
        <v>142</v>
      </c>
      <c r="S58" s="12" t="s">
        <v>83</v>
      </c>
      <c r="T58" s="14">
        <v>0.3290351274500346</v>
      </c>
      <c r="W58" s="21" t="s">
        <v>160</v>
      </c>
      <c r="X58" s="16" t="s">
        <v>161</v>
      </c>
      <c r="Y58" s="12" t="s">
        <v>83</v>
      </c>
      <c r="Z58" s="14">
        <v>0.16298221696551948</v>
      </c>
      <c r="AC58" s="21" t="s">
        <v>172</v>
      </c>
      <c r="AD58" s="16" t="s">
        <v>118</v>
      </c>
      <c r="AE58" s="12" t="s">
        <v>83</v>
      </c>
      <c r="AF58" s="14">
        <v>2.8999999999999998E-2</v>
      </c>
    </row>
    <row r="59" spans="1:32" x14ac:dyDescent="0.35">
      <c r="A59" s="15" t="s">
        <v>81</v>
      </c>
      <c r="B59" s="18" t="s">
        <v>82</v>
      </c>
      <c r="C59" s="12" t="s">
        <v>83</v>
      </c>
      <c r="D59" s="24">
        <v>36</v>
      </c>
      <c r="E59" s="14">
        <v>0.59369427449318413</v>
      </c>
      <c r="F59" s="14">
        <v>0.18908484132563214</v>
      </c>
      <c r="G59" s="14">
        <v>2.5000000000000001E-2</v>
      </c>
      <c r="K59" s="15" t="s">
        <v>169</v>
      </c>
      <c r="L59" s="16" t="s">
        <v>170</v>
      </c>
      <c r="M59" s="11" t="s">
        <v>80</v>
      </c>
      <c r="N59" s="24">
        <v>31.8</v>
      </c>
      <c r="Q59" s="21" t="s">
        <v>160</v>
      </c>
      <c r="R59" s="16" t="s">
        <v>161</v>
      </c>
      <c r="S59" s="12" t="s">
        <v>83</v>
      </c>
      <c r="T59" s="14">
        <v>0.32784739274880831</v>
      </c>
      <c r="W59" s="15" t="s">
        <v>104</v>
      </c>
      <c r="X59" s="16" t="s">
        <v>105</v>
      </c>
      <c r="Y59" s="11" t="s">
        <v>80</v>
      </c>
      <c r="Z59" s="14">
        <v>0.16261510721875203</v>
      </c>
      <c r="AC59" s="15" t="s">
        <v>81</v>
      </c>
      <c r="AD59" s="18" t="s">
        <v>82</v>
      </c>
      <c r="AE59" s="12" t="s">
        <v>83</v>
      </c>
      <c r="AF59" s="14">
        <v>2.5000000000000001E-2</v>
      </c>
    </row>
    <row r="60" spans="1:32" x14ac:dyDescent="0.35">
      <c r="A60" s="21" t="s">
        <v>167</v>
      </c>
      <c r="B60" s="16" t="s">
        <v>107</v>
      </c>
      <c r="C60" s="12" t="s">
        <v>83</v>
      </c>
      <c r="D60" s="24">
        <v>32.9</v>
      </c>
      <c r="E60" s="14">
        <v>0.4636141990274763</v>
      </c>
      <c r="F60" s="14">
        <v>0.14901244797515628</v>
      </c>
      <c r="G60" s="14">
        <v>2.5000000000000001E-2</v>
      </c>
      <c r="K60" s="15" t="s">
        <v>98</v>
      </c>
      <c r="L60" s="16" t="s">
        <v>99</v>
      </c>
      <c r="M60" s="12" t="s">
        <v>83</v>
      </c>
      <c r="N60" s="24">
        <v>31.7</v>
      </c>
      <c r="Q60" s="19" t="s">
        <v>114</v>
      </c>
      <c r="R60" s="20" t="s">
        <v>101</v>
      </c>
      <c r="S60" s="12" t="s">
        <v>83</v>
      </c>
      <c r="T60" s="14">
        <v>0.30931747329858567</v>
      </c>
      <c r="W60" s="21" t="s">
        <v>146</v>
      </c>
      <c r="X60" s="16" t="s">
        <v>147</v>
      </c>
      <c r="Y60" s="12" t="s">
        <v>83</v>
      </c>
      <c r="Z60" s="14">
        <v>0.16203203974985009</v>
      </c>
      <c r="AC60" s="21" t="s">
        <v>167</v>
      </c>
      <c r="AD60" s="16" t="s">
        <v>107</v>
      </c>
      <c r="AE60" s="12" t="s">
        <v>83</v>
      </c>
      <c r="AF60" s="14">
        <v>2.5000000000000001E-2</v>
      </c>
    </row>
    <row r="61" spans="1:32" x14ac:dyDescent="0.35">
      <c r="A61" s="15" t="s">
        <v>192</v>
      </c>
      <c r="B61" s="18" t="s">
        <v>185</v>
      </c>
      <c r="C61" s="12" t="s">
        <v>83</v>
      </c>
      <c r="D61" s="24">
        <v>34.4</v>
      </c>
      <c r="E61" s="14">
        <v>0.36514935585375469</v>
      </c>
      <c r="F61" s="14">
        <v>0.17141997907949791</v>
      </c>
      <c r="G61" s="14">
        <v>2.4E-2</v>
      </c>
      <c r="K61" s="15" t="s">
        <v>94</v>
      </c>
      <c r="L61" s="16" t="s">
        <v>95</v>
      </c>
      <c r="M61" s="11" t="s">
        <v>80</v>
      </c>
      <c r="N61" s="24">
        <v>31.3</v>
      </c>
      <c r="Q61" s="15" t="s">
        <v>104</v>
      </c>
      <c r="R61" s="16" t="s">
        <v>105</v>
      </c>
      <c r="S61" s="11" t="s">
        <v>80</v>
      </c>
      <c r="T61" s="14">
        <v>0.29127402069475239</v>
      </c>
      <c r="W61" s="15" t="s">
        <v>106</v>
      </c>
      <c r="X61" s="18" t="s">
        <v>107</v>
      </c>
      <c r="Y61" s="12" t="s">
        <v>83</v>
      </c>
      <c r="Z61" s="14">
        <v>0.15795917444786556</v>
      </c>
      <c r="AC61" s="15" t="s">
        <v>192</v>
      </c>
      <c r="AD61" s="18" t="s">
        <v>185</v>
      </c>
      <c r="AE61" s="12" t="s">
        <v>83</v>
      </c>
      <c r="AF61" s="14">
        <v>2.4E-2</v>
      </c>
    </row>
    <row r="62" spans="1:32" x14ac:dyDescent="0.35">
      <c r="A62" s="19" t="s">
        <v>84</v>
      </c>
      <c r="B62" s="20" t="s">
        <v>85</v>
      </c>
      <c r="C62" s="11" t="s">
        <v>80</v>
      </c>
      <c r="D62" s="24">
        <v>32.799999999999997</v>
      </c>
      <c r="E62" s="14">
        <v>0.40155217976687235</v>
      </c>
      <c r="F62" s="14">
        <v>8.098363686789313E-2</v>
      </c>
      <c r="G62" s="14">
        <v>2.4E-2</v>
      </c>
      <c r="K62" s="15" t="s">
        <v>191</v>
      </c>
      <c r="L62" s="16" t="s">
        <v>79</v>
      </c>
      <c r="M62" s="11" t="s">
        <v>80</v>
      </c>
      <c r="N62" s="24">
        <v>31.2</v>
      </c>
      <c r="Q62" s="16" t="s">
        <v>195</v>
      </c>
      <c r="R62" s="16" t="s">
        <v>124</v>
      </c>
      <c r="S62" s="12" t="s">
        <v>83</v>
      </c>
      <c r="T62" s="14">
        <v>0.28447007600843716</v>
      </c>
      <c r="W62" s="21" t="s">
        <v>172</v>
      </c>
      <c r="X62" s="16" t="s">
        <v>118</v>
      </c>
      <c r="Y62" s="12" t="s">
        <v>83</v>
      </c>
      <c r="Z62" s="14">
        <v>0.14967256264868709</v>
      </c>
      <c r="AC62" s="19" t="s">
        <v>84</v>
      </c>
      <c r="AD62" s="20" t="s">
        <v>85</v>
      </c>
      <c r="AE62" s="11" t="s">
        <v>80</v>
      </c>
      <c r="AF62" s="14">
        <v>2.4E-2</v>
      </c>
    </row>
    <row r="63" spans="1:32" x14ac:dyDescent="0.35">
      <c r="A63" s="15" t="s">
        <v>122</v>
      </c>
      <c r="B63" s="16" t="s">
        <v>91</v>
      </c>
      <c r="C63" s="12" t="s">
        <v>83</v>
      </c>
      <c r="D63" s="24">
        <v>32.6</v>
      </c>
      <c r="E63" s="14">
        <v>0.86040427220090321</v>
      </c>
      <c r="F63" s="14">
        <v>0.20993724005307016</v>
      </c>
      <c r="G63" s="14">
        <v>2.3E-2</v>
      </c>
      <c r="K63" s="15" t="s">
        <v>96</v>
      </c>
      <c r="L63" s="16" t="s">
        <v>97</v>
      </c>
      <c r="M63" s="11" t="s">
        <v>80</v>
      </c>
      <c r="N63" s="24">
        <v>31.1</v>
      </c>
      <c r="Q63" s="15" t="s">
        <v>197</v>
      </c>
      <c r="R63" s="16" t="s">
        <v>144</v>
      </c>
      <c r="S63" s="11" t="s">
        <v>80</v>
      </c>
      <c r="T63" s="14">
        <v>0.25187169253030067</v>
      </c>
      <c r="W63" s="21" t="s">
        <v>167</v>
      </c>
      <c r="X63" s="16" t="s">
        <v>107</v>
      </c>
      <c r="Y63" s="12" t="s">
        <v>83</v>
      </c>
      <c r="Z63" s="14">
        <v>0.14901244797515628</v>
      </c>
      <c r="AC63" s="15" t="s">
        <v>122</v>
      </c>
      <c r="AD63" s="16" t="s">
        <v>91</v>
      </c>
      <c r="AE63" s="12" t="s">
        <v>83</v>
      </c>
      <c r="AF63" s="14">
        <v>2.3E-2</v>
      </c>
    </row>
    <row r="64" spans="1:32" x14ac:dyDescent="0.35">
      <c r="A64" s="15" t="s">
        <v>158</v>
      </c>
      <c r="B64" s="16" t="s">
        <v>159</v>
      </c>
      <c r="C64" s="12" t="s">
        <v>83</v>
      </c>
      <c r="D64" s="24">
        <v>34</v>
      </c>
      <c r="E64" s="14">
        <v>0.45146488391409884</v>
      </c>
      <c r="F64" s="14">
        <v>0.17811259205562055</v>
      </c>
      <c r="G64" s="14">
        <v>2.3E-2</v>
      </c>
      <c r="K64" s="15" t="s">
        <v>149</v>
      </c>
      <c r="L64" s="16" t="s">
        <v>144</v>
      </c>
      <c r="M64" s="12" t="s">
        <v>83</v>
      </c>
      <c r="N64" s="24">
        <v>31</v>
      </c>
      <c r="Q64" s="15" t="s">
        <v>96</v>
      </c>
      <c r="R64" s="16" t="s">
        <v>97</v>
      </c>
      <c r="S64" s="11" t="s">
        <v>80</v>
      </c>
      <c r="T64" s="14">
        <v>0.20998792356325921</v>
      </c>
      <c r="W64" s="15" t="s">
        <v>175</v>
      </c>
      <c r="X64" s="16" t="s">
        <v>97</v>
      </c>
      <c r="Y64" s="12" t="s">
        <v>83</v>
      </c>
      <c r="Z64" s="14">
        <v>0.12969136912584558</v>
      </c>
      <c r="AC64" s="15" t="s">
        <v>158</v>
      </c>
      <c r="AD64" s="16" t="s">
        <v>159</v>
      </c>
      <c r="AE64" s="12" t="s">
        <v>83</v>
      </c>
      <c r="AF64" s="14">
        <v>2.3E-2</v>
      </c>
    </row>
    <row r="65" spans="1:32" x14ac:dyDescent="0.35">
      <c r="A65" s="19" t="s">
        <v>114</v>
      </c>
      <c r="B65" s="20" t="s">
        <v>101</v>
      </c>
      <c r="C65" s="12" t="s">
        <v>83</v>
      </c>
      <c r="D65" s="24">
        <v>34.5</v>
      </c>
      <c r="E65" s="14">
        <v>0.30931747329858567</v>
      </c>
      <c r="F65" s="14">
        <v>0.12830081798200893</v>
      </c>
      <c r="G65" s="14">
        <v>2.3E-2</v>
      </c>
      <c r="K65" s="15" t="s">
        <v>197</v>
      </c>
      <c r="L65" s="16" t="s">
        <v>144</v>
      </c>
      <c r="M65" s="11" t="s">
        <v>80</v>
      </c>
      <c r="N65" s="24">
        <v>30.8</v>
      </c>
      <c r="Q65" s="15" t="s">
        <v>123</v>
      </c>
      <c r="R65" s="16" t="s">
        <v>124</v>
      </c>
      <c r="S65" s="11" t="s">
        <v>80</v>
      </c>
      <c r="T65" s="14">
        <v>0.20591528558790961</v>
      </c>
      <c r="W65" s="19" t="s">
        <v>114</v>
      </c>
      <c r="X65" s="20" t="s">
        <v>101</v>
      </c>
      <c r="Y65" s="12" t="s">
        <v>83</v>
      </c>
      <c r="Z65" s="14">
        <v>0.12830081798200893</v>
      </c>
      <c r="AC65" s="19" t="s">
        <v>114</v>
      </c>
      <c r="AD65" s="20" t="s">
        <v>101</v>
      </c>
      <c r="AE65" s="12" t="s">
        <v>83</v>
      </c>
      <c r="AF65" s="14">
        <v>2.3E-2</v>
      </c>
    </row>
    <row r="66" spans="1:32" x14ac:dyDescent="0.35">
      <c r="A66" s="15" t="s">
        <v>174</v>
      </c>
      <c r="B66" s="16" t="s">
        <v>118</v>
      </c>
      <c r="C66" s="12" t="s">
        <v>83</v>
      </c>
      <c r="D66" s="24">
        <v>36.1</v>
      </c>
      <c r="E66" s="14">
        <v>0.73122949820827587</v>
      </c>
      <c r="F66" s="14">
        <v>0.10883655644415255</v>
      </c>
      <c r="G66" s="14">
        <v>2.2000000000000002E-2</v>
      </c>
      <c r="K66" s="21" t="s">
        <v>127</v>
      </c>
      <c r="L66" s="16" t="s">
        <v>118</v>
      </c>
      <c r="M66" s="12" t="s">
        <v>83</v>
      </c>
      <c r="N66" s="24">
        <v>30.2</v>
      </c>
      <c r="Q66" s="19" t="s">
        <v>125</v>
      </c>
      <c r="R66" s="20" t="s">
        <v>101</v>
      </c>
      <c r="S66" s="11" t="s">
        <v>80</v>
      </c>
      <c r="T66" s="14">
        <v>0.19202421606221901</v>
      </c>
      <c r="W66" s="15" t="s">
        <v>173</v>
      </c>
      <c r="X66" s="18" t="s">
        <v>118</v>
      </c>
      <c r="Y66" s="12" t="s">
        <v>83</v>
      </c>
      <c r="Z66" s="14">
        <v>0.124533656242641</v>
      </c>
      <c r="AC66" s="15" t="s">
        <v>174</v>
      </c>
      <c r="AD66" s="16" t="s">
        <v>118</v>
      </c>
      <c r="AE66" s="12" t="s">
        <v>83</v>
      </c>
      <c r="AF66" s="14">
        <v>2.2000000000000002E-2</v>
      </c>
    </row>
    <row r="67" spans="1:32" x14ac:dyDescent="0.35">
      <c r="A67" s="15" t="s">
        <v>126</v>
      </c>
      <c r="B67" s="16" t="s">
        <v>91</v>
      </c>
      <c r="C67" s="12" t="s">
        <v>83</v>
      </c>
      <c r="D67" s="24">
        <v>32</v>
      </c>
      <c r="E67" s="14">
        <v>0.59333398698417761</v>
      </c>
      <c r="F67" s="14">
        <v>0.17951796841517342</v>
      </c>
      <c r="G67" s="14">
        <v>1.9E-2</v>
      </c>
      <c r="K67" s="19" t="s">
        <v>125</v>
      </c>
      <c r="L67" s="20" t="s">
        <v>101</v>
      </c>
      <c r="M67" s="11" t="s">
        <v>80</v>
      </c>
      <c r="N67" s="24">
        <v>29.300000000000004</v>
      </c>
      <c r="Q67" s="15" t="s">
        <v>100</v>
      </c>
      <c r="R67" s="16" t="s">
        <v>101</v>
      </c>
      <c r="S67" s="11" t="s">
        <v>80</v>
      </c>
      <c r="T67" s="14">
        <v>0.18537279453614114</v>
      </c>
      <c r="W67" s="15" t="s">
        <v>128</v>
      </c>
      <c r="X67" s="16" t="s">
        <v>129</v>
      </c>
      <c r="Y67" s="25" t="s">
        <v>80</v>
      </c>
      <c r="Z67" s="14">
        <v>0.12061232449297972</v>
      </c>
      <c r="AC67" s="15" t="s">
        <v>126</v>
      </c>
      <c r="AD67" s="16" t="s">
        <v>91</v>
      </c>
      <c r="AE67" s="12" t="s">
        <v>83</v>
      </c>
      <c r="AF67" s="14">
        <v>1.9E-2</v>
      </c>
    </row>
    <row r="68" spans="1:32" x14ac:dyDescent="0.35">
      <c r="A68" s="19" t="s">
        <v>125</v>
      </c>
      <c r="B68" s="20" t="s">
        <v>101</v>
      </c>
      <c r="C68" s="11" t="s">
        <v>80</v>
      </c>
      <c r="D68" s="24">
        <v>29.300000000000004</v>
      </c>
      <c r="E68" s="14">
        <v>0.19202421606221901</v>
      </c>
      <c r="F68" s="14">
        <v>0.17825990909273479</v>
      </c>
      <c r="G68" s="14">
        <v>1.8000000000000002E-2</v>
      </c>
      <c r="K68" s="15" t="s">
        <v>100</v>
      </c>
      <c r="L68" s="16" t="s">
        <v>101</v>
      </c>
      <c r="M68" s="11" t="s">
        <v>80</v>
      </c>
      <c r="N68" s="24">
        <v>28.7</v>
      </c>
      <c r="Q68" s="15" t="s">
        <v>176</v>
      </c>
      <c r="R68" s="16" t="s">
        <v>97</v>
      </c>
      <c r="S68" s="11" t="s">
        <v>80</v>
      </c>
      <c r="T68" s="14">
        <v>0.1800658248380313</v>
      </c>
      <c r="W68" s="15" t="s">
        <v>174</v>
      </c>
      <c r="X68" s="16" t="s">
        <v>118</v>
      </c>
      <c r="Y68" s="12" t="s">
        <v>83</v>
      </c>
      <c r="Z68" s="14">
        <v>0.10883655644415255</v>
      </c>
      <c r="AC68" s="19" t="s">
        <v>125</v>
      </c>
      <c r="AD68" s="20" t="s">
        <v>101</v>
      </c>
      <c r="AE68" s="11" t="s">
        <v>80</v>
      </c>
      <c r="AF68" s="14">
        <v>1.8000000000000002E-2</v>
      </c>
    </row>
    <row r="69" spans="1:32" x14ac:dyDescent="0.35">
      <c r="A69" s="19" t="s">
        <v>193</v>
      </c>
      <c r="B69" s="20" t="s">
        <v>87</v>
      </c>
      <c r="C69" s="12" t="s">
        <v>83</v>
      </c>
      <c r="D69" s="24">
        <v>32.799999999999997</v>
      </c>
      <c r="E69" s="14">
        <v>0.58459907423567137</v>
      </c>
      <c r="F69" s="14">
        <v>0.16580655549894807</v>
      </c>
      <c r="G69" s="14">
        <v>1.7000000000000001E-2</v>
      </c>
      <c r="K69" s="15" t="s">
        <v>102</v>
      </c>
      <c r="L69" s="16" t="s">
        <v>103</v>
      </c>
      <c r="M69" s="11" t="s">
        <v>80</v>
      </c>
      <c r="N69" s="24">
        <v>26.700000000000003</v>
      </c>
      <c r="Q69" s="15" t="s">
        <v>102</v>
      </c>
      <c r="R69" s="16" t="s">
        <v>103</v>
      </c>
      <c r="S69" s="11" t="s">
        <v>80</v>
      </c>
      <c r="T69" s="14">
        <v>0.16117586239308207</v>
      </c>
      <c r="W69" s="15" t="s">
        <v>180</v>
      </c>
      <c r="X69" s="16" t="s">
        <v>181</v>
      </c>
      <c r="Y69" s="12" t="s">
        <v>83</v>
      </c>
      <c r="Z69" s="14">
        <v>8.1979334014897029E-2</v>
      </c>
      <c r="AC69" s="19" t="s">
        <v>193</v>
      </c>
      <c r="AD69" s="20" t="s">
        <v>87</v>
      </c>
      <c r="AE69" s="12" t="s">
        <v>83</v>
      </c>
      <c r="AF69" s="14">
        <v>1.7000000000000001E-2</v>
      </c>
    </row>
    <row r="70" spans="1:32" x14ac:dyDescent="0.35">
      <c r="A70" s="15" t="s">
        <v>180</v>
      </c>
      <c r="B70" s="16" t="s">
        <v>181</v>
      </c>
      <c r="C70" s="12" t="s">
        <v>83</v>
      </c>
      <c r="D70" s="24">
        <v>35.4</v>
      </c>
      <c r="E70" s="14">
        <v>0.37131364609668405</v>
      </c>
      <c r="F70" s="14">
        <v>8.1979334014897029E-2</v>
      </c>
      <c r="G70" s="14">
        <v>1.7000000000000001E-2</v>
      </c>
      <c r="K70" s="18" t="s">
        <v>117</v>
      </c>
      <c r="L70" s="18" t="s">
        <v>118</v>
      </c>
      <c r="M70" s="11" t="s">
        <v>80</v>
      </c>
      <c r="N70" s="24">
        <v>25.6</v>
      </c>
      <c r="Q70" s="15" t="s">
        <v>152</v>
      </c>
      <c r="R70" s="18" t="s">
        <v>153</v>
      </c>
      <c r="S70" s="11" t="s">
        <v>80</v>
      </c>
      <c r="T70" s="14">
        <v>0.11118558979990587</v>
      </c>
      <c r="W70" s="19" t="s">
        <v>84</v>
      </c>
      <c r="X70" s="20" t="s">
        <v>85</v>
      </c>
      <c r="Y70" s="11" t="s">
        <v>80</v>
      </c>
      <c r="Z70" s="14">
        <v>8.098363686789313E-2</v>
      </c>
      <c r="AC70" s="15" t="s">
        <v>180</v>
      </c>
      <c r="AD70" s="16" t="s">
        <v>181</v>
      </c>
      <c r="AE70" s="12" t="s">
        <v>83</v>
      </c>
      <c r="AF70" s="14">
        <v>1.7000000000000001E-2</v>
      </c>
    </row>
    <row r="73" spans="1:32" x14ac:dyDescent="0.35">
      <c r="K73" s="26" t="s">
        <v>190</v>
      </c>
      <c r="L73" s="26"/>
      <c r="M73" s="27"/>
      <c r="N73" s="28">
        <f>AVERAGE(N66,N64,N60,N55:N58,N50:N53,N48,N39:N46,N34:N37,N25:N32,N19:N23,N17,N8:N15,N3:N6)</f>
        <v>34.320000000000007</v>
      </c>
      <c r="O73" s="27"/>
      <c r="P73" s="27"/>
      <c r="Q73" s="26" t="s">
        <v>190</v>
      </c>
      <c r="R73" s="26"/>
      <c r="S73" s="27"/>
      <c r="T73" s="8">
        <f>AVERAGE(T62,T57:T60,T51:T54,T49,T45:T47,T39:T43,T31:T37,T25:T29,T17:T23,T6:T15,T2:T4)</f>
        <v>0.57007771028929966</v>
      </c>
      <c r="U73" s="27"/>
      <c r="V73" s="27"/>
      <c r="W73" s="26" t="s">
        <v>190</v>
      </c>
      <c r="X73" s="26"/>
      <c r="Y73" s="27"/>
      <c r="Z73" s="8">
        <f>AVERAGE(Z68:Z69,Z60:Z66,Z49:Z58,Z44:Z47,Z42,Z39,Z32:Z37,Z24:Z30,Z18:Z20,Z16,Z14,Z12,Z6:Z8,Z2:Z4)</f>
        <v>0.20086446979139186</v>
      </c>
      <c r="AA73" s="27"/>
      <c r="AB73" s="27"/>
      <c r="AC73" s="26" t="s">
        <v>190</v>
      </c>
      <c r="AD73" s="26"/>
      <c r="AE73" s="27"/>
      <c r="AF73" s="29">
        <f>AVERAGE(AF69:AF70,AF63:AF67,AF52:AF61,AF49,AF43:AF47,AF41,AF34:AF39,AF30,AF26:AF27,AF21:AF24,AF19,AF16:AF17,AF14,AF11:AF12,AF2:AF8)</f>
        <v>7.2620000000000004E-2</v>
      </c>
    </row>
  </sheetData>
  <autoFilter ref="A1:G70" xr:uid="{00000000-0009-0000-0000-000002000000}">
    <sortState xmlns:xlrd2="http://schemas.microsoft.com/office/spreadsheetml/2017/richdata2" ref="A2:G70">
      <sortCondition descending="1" ref="G1:G7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Formatted Data</vt:lpstr>
      <vt:lpstr>Draft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Bikeleague Admin</dc:creator>
  <cp:lastModifiedBy>Kenneth McLeod</cp:lastModifiedBy>
  <dcterms:created xsi:type="dcterms:W3CDTF">2018-04-13T19:53:54Z</dcterms:created>
  <dcterms:modified xsi:type="dcterms:W3CDTF">2018-12-15T21:34:25Z</dcterms:modified>
</cp:coreProperties>
</file>