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mjb73_psu_edu/Documents/PAPH Lab/Biking/The League of American Bicyclists/Data Update/"/>
    </mc:Choice>
  </mc:AlternateContent>
  <xr:revisionPtr revIDLastSave="23" documentId="11_5C20221F2F6729D4BC89C4E437AB20673C78C138" xr6:coauthVersionLast="46" xr6:coauthVersionMax="46" xr10:uidLastSave="{D89BF136-4985-5049-B83B-7CD7B98F67E1}"/>
  <bookViews>
    <workbookView xWindow="0" yWindow="460" windowWidth="28800" windowHeight="1754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U19" i="1"/>
  <c r="U17" i="1"/>
  <c r="T19" i="1"/>
  <c r="T18" i="1"/>
  <c r="T17" i="1"/>
  <c r="D48" i="1"/>
  <c r="D47" i="1"/>
  <c r="D46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<sst xmlns="http://schemas.openxmlformats.org/spreadsheetml/2006/main" count="16" uniqueCount="11">
  <si>
    <t>Year</t>
  </si>
  <si>
    <t>Pedestrian deaths</t>
  </si>
  <si>
    <t>Other deaths</t>
  </si>
  <si>
    <t>All motor vehicle deaths</t>
  </si>
  <si>
    <t>Percent of All Traffic Fatalities that are Pedestrians</t>
  </si>
  <si>
    <t>Number</t>
  </si>
  <si>
    <t>%</t>
  </si>
  <si>
    <t>Number of Bicyclist Deaths</t>
  </si>
  <si>
    <t>Number of Pedestrian Deaths</t>
  </si>
  <si>
    <t>Percent of All Traffic Fatalities that are Bicyclists</t>
  </si>
  <si>
    <t>Pedestrian deaths and other motor vehicle crash deaths, 1975-2019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</si>
</sst>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Inherit"/>
    </font>
    <font>
      <b/>
      <sz val="9.9"/>
      <color rgb="FF222222"/>
      <name val="Inherit"/>
    </font>
    <font>
      <b/>
      <sz val="11"/>
      <color rgb="FF000000"/>
      <name val="Calibri"/>
      <family val="2"/>
      <scheme val="minor"/>
    </font>
    <font>
      <sz val="9.9"/>
      <color rgb="FF222222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EEEEEE"/>
      </bottom>
      <diagonal/>
    </border>
    <border>
      <left/>
      <right/>
      <top style="medium">
        <color rgb="FFFFFFFF"/>
      </top>
      <bottom style="medium">
        <color rgb="FFEEEEEE"/>
      </bottom>
      <diagonal/>
    </border>
    <border>
      <left/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/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164" fontId="5" fillId="3" borderId="8" xfId="1" applyNumberFormat="1" applyFont="1" applyFill="1" applyBorder="1" applyAlignment="1">
      <alignment horizontal="center" wrapText="1"/>
    </xf>
    <xf numFmtId="3" fontId="5" fillId="3" borderId="8" xfId="0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center"/>
    </xf>
    <xf numFmtId="164" fontId="0" fillId="0" borderId="0" xfId="1" applyNumberFormat="1" applyFont="1"/>
    <xf numFmtId="0" fontId="0" fillId="0" borderId="0" xfId="0"/>
    <xf numFmtId="0" fontId="5" fillId="3" borderId="8" xfId="0" applyFont="1" applyFill="1" applyBorder="1" applyAlignment="1">
      <alignment horizontal="center" wrapText="1"/>
    </xf>
    <xf numFmtId="3" fontId="5" fillId="3" borderId="8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center" wrapText="1"/>
    </xf>
    <xf numFmtId="3" fontId="5" fillId="3" borderId="9" xfId="0" applyNumberFormat="1" applyFont="1" applyFill="1" applyBorder="1" applyAlignment="1">
      <alignment horizontal="center" wrapText="1"/>
    </xf>
    <xf numFmtId="3" fontId="5" fillId="2" borderId="9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5" fillId="3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164" fontId="5" fillId="3" borderId="9" xfId="1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[1]Annual!$R$2</c:f>
              <c:strCache>
                <c:ptCount val="1"/>
                <c:pt idx="0">
                  <c:v>Percent of All Traffic Fatalities that are Pedestrians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[1]Annual!$Q$3:$Q$16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[1]Annual!$R$3:$R$16</c:f>
              <c:numCache>
                <c:formatCode>General</c:formatCode>
                <c:ptCount val="14"/>
                <c:pt idx="0">
                  <c:v>0.11132357056244753</c:v>
                </c:pt>
                <c:pt idx="1">
                  <c:v>0.10913717433934074</c:v>
                </c:pt>
                <c:pt idx="2">
                  <c:v>0.11243392323603769</c:v>
                </c:pt>
                <c:pt idx="3">
                  <c:v>0.11227404701695233</c:v>
                </c:pt>
                <c:pt idx="4">
                  <c:v>0.11389030272183039</c:v>
                </c:pt>
                <c:pt idx="5">
                  <c:v>0.11794885498223018</c:v>
                </c:pt>
                <c:pt idx="6">
                  <c:v>0.12127025351946404</c:v>
                </c:pt>
                <c:pt idx="7">
                  <c:v>0.13036758689657263</c:v>
                </c:pt>
                <c:pt idx="8">
                  <c:v>0.13722713137719758</c:v>
                </c:pt>
                <c:pt idx="9">
                  <c:v>0.14262033035344265</c:v>
                </c:pt>
                <c:pt idx="10">
                  <c:v>0.14528485438073813</c:v>
                </c:pt>
                <c:pt idx="11">
                  <c:v>0.1499511360860005</c:v>
                </c:pt>
                <c:pt idx="12">
                  <c:v>0.15485416373115402</c:v>
                </c:pt>
                <c:pt idx="13">
                  <c:v>0.1598195456608206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F-4C04-95F1-B9EF01C4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576687"/>
        <c:axId val="211577103"/>
      </c:barChart>
      <c:catAx>
        <c:axId val="21157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77103"/>
        <c:crosses val="autoZero"/>
        <c:auto val="1"/>
        <c:lblAlgn val="ctr"/>
        <c:lblOffset val="100"/>
        <c:noMultiLvlLbl val="0"/>
      </c:catAx>
      <c:valAx>
        <c:axId val="21157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7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Bicyclist and Pedestrian Fatalities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Sheet1!$R$2</c:f>
              <c:strCache>
                <c:ptCount val="1"/>
                <c:pt idx="0">
                  <c:v>Number of Pedestrian Deaths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Sheet1!$Q$3:$Q$16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Sheet1!$R$3:$R$16</c:f>
              <c:numCache>
                <c:formatCode>#,##0</c:formatCode>
                <c:ptCount val="14"/>
                <c:pt idx="0">
                  <c:v>4774</c:v>
                </c:pt>
                <c:pt idx="1">
                  <c:v>4675</c:v>
                </c:pt>
                <c:pt idx="2">
                  <c:v>4892</c:v>
                </c:pt>
                <c:pt idx="3">
                  <c:v>4795</c:v>
                </c:pt>
                <c:pt idx="4">
                  <c:v>4699</c:v>
                </c:pt>
                <c:pt idx="5">
                  <c:v>4414</c:v>
                </c:pt>
                <c:pt idx="6">
                  <c:v>4109</c:v>
                </c:pt>
                <c:pt idx="7">
                  <c:v>4302</c:v>
                </c:pt>
                <c:pt idx="8">
                  <c:v>4457</c:v>
                </c:pt>
                <c:pt idx="9">
                  <c:v>4818</c:v>
                </c:pt>
                <c:pt idx="10">
                  <c:v>4779</c:v>
                </c:pt>
                <c:pt idx="11">
                  <c:v>4910</c:v>
                </c:pt>
                <c:pt idx="12">
                  <c:v>5495</c:v>
                </c:pt>
                <c:pt idx="13">
                  <c:v>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C-4676-B274-F284ADAB06F1}"/>
            </c:ext>
          </c:extLst>
        </c:ser>
        <c:ser>
          <c:idx val="2"/>
          <c:order val="1"/>
          <c:tx>
            <c:strRef>
              <c:f>Sheet1!$S$2</c:f>
              <c:strCache>
                <c:ptCount val="1"/>
                <c:pt idx="0">
                  <c:v>Number of Bicyclist Deaths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Sheet1!$Q$3:$Q$16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Sheet1!$S$3:$S$16</c:f>
              <c:numCache>
                <c:formatCode>General</c:formatCode>
                <c:ptCount val="14"/>
                <c:pt idx="0">
                  <c:v>626</c:v>
                </c:pt>
                <c:pt idx="1">
                  <c:v>722</c:v>
                </c:pt>
                <c:pt idx="2">
                  <c:v>784</c:v>
                </c:pt>
                <c:pt idx="3">
                  <c:v>769</c:v>
                </c:pt>
                <c:pt idx="4">
                  <c:v>699</c:v>
                </c:pt>
                <c:pt idx="5">
                  <c:v>716</c:v>
                </c:pt>
                <c:pt idx="6">
                  <c:v>628</c:v>
                </c:pt>
                <c:pt idx="7">
                  <c:v>621</c:v>
                </c:pt>
                <c:pt idx="8">
                  <c:v>680</c:v>
                </c:pt>
                <c:pt idx="9">
                  <c:v>730</c:v>
                </c:pt>
                <c:pt idx="10">
                  <c:v>747</c:v>
                </c:pt>
                <c:pt idx="11">
                  <c:v>723</c:v>
                </c:pt>
                <c:pt idx="12">
                  <c:v>828</c:v>
                </c:pt>
                <c:pt idx="13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C-4676-B274-F284ADAB0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3738912"/>
        <c:axId val="83739744"/>
      </c:barChart>
      <c:lineChart>
        <c:grouping val="standard"/>
        <c:varyColors val="0"/>
        <c:ser>
          <c:idx val="3"/>
          <c:order val="2"/>
          <c:tx>
            <c:strRef>
              <c:f>Sheet1!$T$2</c:f>
              <c:strCache>
                <c:ptCount val="1"/>
                <c:pt idx="0">
                  <c:v>Percent of All Traffic Fatalities that are Pedestrians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Sheet1!$T$3:$T$16</c:f>
              <c:numCache>
                <c:formatCode>0.0%</c:formatCode>
                <c:ptCount val="14"/>
                <c:pt idx="0">
                  <c:v>0.11132357056244753</c:v>
                </c:pt>
                <c:pt idx="1">
                  <c:v>0.10913717433934074</c:v>
                </c:pt>
                <c:pt idx="2">
                  <c:v>0.11243392323603769</c:v>
                </c:pt>
                <c:pt idx="3">
                  <c:v>0.11227404701695233</c:v>
                </c:pt>
                <c:pt idx="4">
                  <c:v>0.11389030272183039</c:v>
                </c:pt>
                <c:pt idx="5">
                  <c:v>0.11794885498223018</c:v>
                </c:pt>
                <c:pt idx="6">
                  <c:v>0.12127025351946404</c:v>
                </c:pt>
                <c:pt idx="7">
                  <c:v>0.13036758689657263</c:v>
                </c:pt>
                <c:pt idx="8">
                  <c:v>0.13722713137719758</c:v>
                </c:pt>
                <c:pt idx="9">
                  <c:v>0.14262033035344265</c:v>
                </c:pt>
                <c:pt idx="10">
                  <c:v>0.14528485438073813</c:v>
                </c:pt>
                <c:pt idx="11">
                  <c:v>0.1499511360860005</c:v>
                </c:pt>
                <c:pt idx="12">
                  <c:v>0.15485416373115402</c:v>
                </c:pt>
                <c:pt idx="13">
                  <c:v>0.1598195456608206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AC-4676-B274-F284ADAB06F1}"/>
            </c:ext>
          </c:extLst>
        </c:ser>
        <c:ser>
          <c:idx val="4"/>
          <c:order val="3"/>
          <c:tx>
            <c:strRef>
              <c:f>Sheet1!$U$2</c:f>
              <c:strCache>
                <c:ptCount val="1"/>
                <c:pt idx="0">
                  <c:v>Percent of All Traffic Fatalities that are Bicyclists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Sheet1!$U$3:$U$16</c:f>
              <c:numCache>
                <c:formatCode>0.0%</c:formatCode>
                <c:ptCount val="14"/>
                <c:pt idx="0">
                  <c:v>1.4597518888163418E-2</c:v>
                </c:pt>
                <c:pt idx="1">
                  <c:v>1.6854981791016903E-2</c:v>
                </c:pt>
                <c:pt idx="2">
                  <c:v>1.8018846242243161E-2</c:v>
                </c:pt>
                <c:pt idx="3">
                  <c:v>1.8005994193125409E-2</c:v>
                </c:pt>
                <c:pt idx="4">
                  <c:v>1.6941758161855596E-2</c:v>
                </c:pt>
                <c:pt idx="5">
                  <c:v>1.9132618977634075E-2</c:v>
                </c:pt>
                <c:pt idx="6">
                  <c:v>1.8534368267272675E-2</c:v>
                </c:pt>
                <c:pt idx="7">
                  <c:v>1.8818752083396468E-2</c:v>
                </c:pt>
                <c:pt idx="8">
                  <c:v>2.0936605191046523E-2</c:v>
                </c:pt>
                <c:pt idx="9">
                  <c:v>2.1609140962642829E-2</c:v>
                </c:pt>
                <c:pt idx="10">
                  <c:v>2.2709308688514621E-2</c:v>
                </c:pt>
                <c:pt idx="11">
                  <c:v>2.2080381138529195E-2</c:v>
                </c:pt>
                <c:pt idx="12">
                  <c:v>2.3333803015358603E-2</c:v>
                </c:pt>
                <c:pt idx="13">
                  <c:v>2.2289848108699713E-2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AC-4676-B274-F284ADAB0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101200"/>
        <c:axId val="2069247856"/>
      </c:lineChart>
      <c:catAx>
        <c:axId val="837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9744"/>
        <c:crosses val="autoZero"/>
        <c:auto val="1"/>
        <c:lblAlgn val="ctr"/>
        <c:lblOffset val="100"/>
        <c:noMultiLvlLbl val="0"/>
      </c:catAx>
      <c:valAx>
        <c:axId val="8373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8912"/>
        <c:crosses val="autoZero"/>
        <c:crossBetween val="between"/>
      </c:valAx>
      <c:valAx>
        <c:axId val="20692478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101200"/>
        <c:crosses val="max"/>
        <c:crossBetween val="between"/>
      </c:valAx>
      <c:catAx>
        <c:axId val="2123101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9247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504825</xdr:colOff>
      <xdr:row>23</xdr:row>
      <xdr:rowOff>0</xdr:rowOff>
    </xdr:from>
    <xdr:to>
      <xdr:col>31</xdr:col>
      <xdr:colOff>200025</xdr:colOff>
      <xdr:row>36</xdr:row>
      <xdr:rowOff>117475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561976</xdr:colOff>
      <xdr:row>3</xdr:row>
      <xdr:rowOff>16667</xdr:rowOff>
    </xdr:from>
    <xdr:to>
      <xdr:col>33</xdr:col>
      <xdr:colOff>71438</xdr:colOff>
      <xdr:row>20</xdr:row>
      <xdr:rowOff>35717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enmc/Downloads/Pedestrian%20Fatalities%20for%20National%20Dat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destrian%20Fatalities%20for%20National%20D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Speed limits"/>
      <sheetName val="Fatality Rates"/>
      <sheetName val="Sheet1"/>
    </sheetNames>
    <sheetDataSet>
      <sheetData sheetId="0">
        <row r="2">
          <cell r="R2" t="str">
            <v>Percent of All Traffic Fatalities that are Pedestrians</v>
          </cell>
        </row>
        <row r="3">
          <cell r="Q3">
            <v>2003</v>
          </cell>
          <cell r="R3">
            <v>0.11132357056244753</v>
          </cell>
        </row>
        <row r="4">
          <cell r="A4">
            <v>1975</v>
          </cell>
          <cell r="B4">
            <v>7516</v>
          </cell>
          <cell r="Q4">
            <v>2004</v>
          </cell>
          <cell r="R4">
            <v>0.10913717433934074</v>
          </cell>
        </row>
        <row r="5">
          <cell r="A5">
            <v>1976</v>
          </cell>
          <cell r="B5">
            <v>7427</v>
          </cell>
          <cell r="Q5">
            <v>2005</v>
          </cell>
          <cell r="R5">
            <v>0.11243392323603769</v>
          </cell>
        </row>
        <row r="6">
          <cell r="A6">
            <v>1977</v>
          </cell>
          <cell r="B6">
            <v>7732</v>
          </cell>
          <cell r="Q6">
            <v>2006</v>
          </cell>
          <cell r="R6">
            <v>0.11227404701695233</v>
          </cell>
        </row>
        <row r="7">
          <cell r="A7">
            <v>1978</v>
          </cell>
          <cell r="B7">
            <v>7795</v>
          </cell>
          <cell r="Q7">
            <v>2007</v>
          </cell>
          <cell r="R7">
            <v>0.11389030272183039</v>
          </cell>
        </row>
        <row r="8">
          <cell r="A8">
            <v>1979</v>
          </cell>
          <cell r="B8">
            <v>8096</v>
          </cell>
          <cell r="Q8">
            <v>2008</v>
          </cell>
          <cell r="R8">
            <v>0.11794885498223018</v>
          </cell>
        </row>
        <row r="9">
          <cell r="A9">
            <v>1980</v>
          </cell>
          <cell r="B9">
            <v>8070</v>
          </cell>
          <cell r="Q9">
            <v>2009</v>
          </cell>
          <cell r="R9">
            <v>0.12127025351946404</v>
          </cell>
        </row>
        <row r="10">
          <cell r="A10">
            <v>1981</v>
          </cell>
          <cell r="B10">
            <v>7837</v>
          </cell>
          <cell r="Q10">
            <v>2010</v>
          </cell>
          <cell r="R10">
            <v>0.13036758689657263</v>
          </cell>
        </row>
        <row r="11">
          <cell r="A11">
            <v>1982</v>
          </cell>
          <cell r="B11">
            <v>7331</v>
          </cell>
          <cell r="Q11">
            <v>2011</v>
          </cell>
          <cell r="R11">
            <v>0.13722713137719758</v>
          </cell>
        </row>
        <row r="12">
          <cell r="A12">
            <v>1983</v>
          </cell>
          <cell r="B12">
            <v>6826</v>
          </cell>
          <cell r="Q12">
            <v>2012</v>
          </cell>
          <cell r="R12">
            <v>0.14262033035344265</v>
          </cell>
        </row>
        <row r="13">
          <cell r="A13">
            <v>1984</v>
          </cell>
          <cell r="B13">
            <v>7025</v>
          </cell>
          <cell r="Q13">
            <v>2013</v>
          </cell>
          <cell r="R13">
            <v>0.14528485438073813</v>
          </cell>
        </row>
        <row r="14">
          <cell r="A14">
            <v>1985</v>
          </cell>
          <cell r="B14">
            <v>6808</v>
          </cell>
          <cell r="Q14">
            <v>2014</v>
          </cell>
          <cell r="R14">
            <v>0.1499511360860005</v>
          </cell>
        </row>
        <row r="15">
          <cell r="A15">
            <v>1986</v>
          </cell>
          <cell r="B15">
            <v>6779</v>
          </cell>
          <cell r="Q15">
            <v>2015</v>
          </cell>
          <cell r="R15">
            <v>0.15485416373115402</v>
          </cell>
        </row>
        <row r="16">
          <cell r="A16">
            <v>1987</v>
          </cell>
          <cell r="B16">
            <v>6745</v>
          </cell>
          <cell r="Q16">
            <v>2016</v>
          </cell>
          <cell r="R16">
            <v>0.1598195456608206</v>
          </cell>
        </row>
        <row r="17">
          <cell r="A17">
            <v>1988</v>
          </cell>
          <cell r="B17">
            <v>6870</v>
          </cell>
        </row>
        <row r="18">
          <cell r="A18">
            <v>1989</v>
          </cell>
          <cell r="B18">
            <v>6556</v>
          </cell>
        </row>
        <row r="19">
          <cell r="A19">
            <v>1990</v>
          </cell>
          <cell r="B19">
            <v>6482</v>
          </cell>
        </row>
        <row r="20">
          <cell r="A20">
            <v>1991</v>
          </cell>
          <cell r="B20">
            <v>5801</v>
          </cell>
        </row>
        <row r="21">
          <cell r="A21">
            <v>1992</v>
          </cell>
          <cell r="B21">
            <v>5549</v>
          </cell>
        </row>
        <row r="22">
          <cell r="A22">
            <v>1993</v>
          </cell>
          <cell r="B22">
            <v>5649</v>
          </cell>
        </row>
        <row r="23">
          <cell r="A23">
            <v>1994</v>
          </cell>
          <cell r="B23">
            <v>5489</v>
          </cell>
        </row>
        <row r="24">
          <cell r="A24">
            <v>1995</v>
          </cell>
          <cell r="B24">
            <v>5584</v>
          </cell>
        </row>
        <row r="25">
          <cell r="A25">
            <v>1996</v>
          </cell>
          <cell r="B25">
            <v>5449</v>
          </cell>
        </row>
        <row r="26">
          <cell r="A26">
            <v>1997</v>
          </cell>
          <cell r="B26">
            <v>5321</v>
          </cell>
        </row>
        <row r="27">
          <cell r="A27">
            <v>1998</v>
          </cell>
          <cell r="B27">
            <v>5228</v>
          </cell>
        </row>
        <row r="28">
          <cell r="A28">
            <v>1999</v>
          </cell>
          <cell r="B28">
            <v>4939</v>
          </cell>
        </row>
        <row r="29">
          <cell r="A29">
            <v>2000</v>
          </cell>
          <cell r="B29">
            <v>4763</v>
          </cell>
        </row>
        <row r="30">
          <cell r="A30">
            <v>2001</v>
          </cell>
          <cell r="B30">
            <v>4901</v>
          </cell>
        </row>
        <row r="31">
          <cell r="A31">
            <v>2002</v>
          </cell>
          <cell r="B31">
            <v>4851</v>
          </cell>
        </row>
        <row r="32">
          <cell r="A32">
            <v>2003</v>
          </cell>
          <cell r="B32">
            <v>4774</v>
          </cell>
        </row>
        <row r="33">
          <cell r="A33">
            <v>2004</v>
          </cell>
          <cell r="B33">
            <v>4675</v>
          </cell>
        </row>
        <row r="34">
          <cell r="A34">
            <v>2005</v>
          </cell>
          <cell r="B34">
            <v>4892</v>
          </cell>
        </row>
        <row r="35">
          <cell r="A35">
            <v>2006</v>
          </cell>
          <cell r="B35">
            <v>4795</v>
          </cell>
        </row>
        <row r="36">
          <cell r="A36">
            <v>2007</v>
          </cell>
          <cell r="B36">
            <v>4699</v>
          </cell>
        </row>
        <row r="37">
          <cell r="A37">
            <v>2008</v>
          </cell>
          <cell r="B37">
            <v>4414</v>
          </cell>
        </row>
        <row r="38">
          <cell r="A38">
            <v>2009</v>
          </cell>
          <cell r="B38">
            <v>4109</v>
          </cell>
        </row>
        <row r="39">
          <cell r="A39">
            <v>2010</v>
          </cell>
          <cell r="B39">
            <v>4302</v>
          </cell>
        </row>
        <row r="40">
          <cell r="A40">
            <v>2011</v>
          </cell>
          <cell r="B40">
            <v>4457</v>
          </cell>
        </row>
        <row r="41">
          <cell r="A41">
            <v>2012</v>
          </cell>
          <cell r="B41">
            <v>4818</v>
          </cell>
        </row>
        <row r="42">
          <cell r="A42">
            <v>2013</v>
          </cell>
          <cell r="B42">
            <v>4779</v>
          </cell>
        </row>
        <row r="43">
          <cell r="A43">
            <v>2014</v>
          </cell>
          <cell r="B43">
            <v>4910</v>
          </cell>
        </row>
        <row r="44">
          <cell r="A44">
            <v>2015</v>
          </cell>
          <cell r="B44">
            <v>5495</v>
          </cell>
        </row>
        <row r="45">
          <cell r="A45">
            <v>2016</v>
          </cell>
          <cell r="B45">
            <v>5987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Speed limits"/>
      <sheetName val="Fatality Rates"/>
      <sheetName val="Sheet1"/>
    </sheetNames>
    <sheetDataSet>
      <sheetData sheetId="0">
        <row r="2">
          <cell r="R2" t="str">
            <v>Percent of All Traffic Fatalities that are Pedestrians</v>
          </cell>
        </row>
        <row r="3">
          <cell r="R3">
            <v>0.11132357056244753</v>
          </cell>
        </row>
        <row r="4">
          <cell r="B4">
            <v>7516</v>
          </cell>
          <cell r="R4">
            <v>0.10913717433934074</v>
          </cell>
        </row>
        <row r="5">
          <cell r="B5">
            <v>7427</v>
          </cell>
          <cell r="R5">
            <v>0.11243392323603769</v>
          </cell>
        </row>
        <row r="6">
          <cell r="B6">
            <v>7732</v>
          </cell>
          <cell r="R6">
            <v>0.11227404701695233</v>
          </cell>
        </row>
        <row r="7">
          <cell r="B7">
            <v>7795</v>
          </cell>
          <cell r="R7">
            <v>0.11389030272183039</v>
          </cell>
        </row>
        <row r="8">
          <cell r="B8">
            <v>8096</v>
          </cell>
          <cell r="R8">
            <v>0.11794885498223018</v>
          </cell>
        </row>
        <row r="9">
          <cell r="B9">
            <v>8070</v>
          </cell>
          <cell r="R9">
            <v>0.12127025351946404</v>
          </cell>
        </row>
        <row r="10">
          <cell r="B10">
            <v>7837</v>
          </cell>
          <cell r="R10">
            <v>0.13036758689657263</v>
          </cell>
        </row>
        <row r="11">
          <cell r="B11">
            <v>7331</v>
          </cell>
          <cell r="R11">
            <v>0.13722713137719758</v>
          </cell>
        </row>
        <row r="12">
          <cell r="B12">
            <v>6826</v>
          </cell>
          <cell r="R12">
            <v>0.14262033035344265</v>
          </cell>
        </row>
        <row r="13">
          <cell r="B13">
            <v>7025</v>
          </cell>
          <cell r="R13">
            <v>0.14528485438073813</v>
          </cell>
        </row>
        <row r="14">
          <cell r="B14">
            <v>6808</v>
          </cell>
          <cell r="R14">
            <v>0.1499511360860005</v>
          </cell>
        </row>
        <row r="15">
          <cell r="B15">
            <v>6779</v>
          </cell>
          <cell r="R15">
            <v>0.15485416373115402</v>
          </cell>
        </row>
        <row r="16">
          <cell r="B16">
            <v>6745</v>
          </cell>
          <cell r="R16">
            <v>0.1598195456608206</v>
          </cell>
        </row>
        <row r="17">
          <cell r="B17">
            <v>6870</v>
          </cell>
        </row>
        <row r="18">
          <cell r="B18">
            <v>6556</v>
          </cell>
        </row>
        <row r="19">
          <cell r="B19">
            <v>6482</v>
          </cell>
        </row>
        <row r="20">
          <cell r="B20">
            <v>5801</v>
          </cell>
        </row>
        <row r="21">
          <cell r="B21">
            <v>5549</v>
          </cell>
        </row>
        <row r="22">
          <cell r="B22">
            <v>5649</v>
          </cell>
        </row>
        <row r="23">
          <cell r="B23">
            <v>5489</v>
          </cell>
        </row>
        <row r="24">
          <cell r="B24">
            <v>5584</v>
          </cell>
        </row>
        <row r="25">
          <cell r="B25">
            <v>5449</v>
          </cell>
        </row>
        <row r="26">
          <cell r="B26">
            <v>5321</v>
          </cell>
        </row>
        <row r="27">
          <cell r="B27">
            <v>5228</v>
          </cell>
        </row>
        <row r="28">
          <cell r="B28">
            <v>4939</v>
          </cell>
        </row>
        <row r="29">
          <cell r="B29">
            <v>4763</v>
          </cell>
        </row>
        <row r="30">
          <cell r="B30">
            <v>4901</v>
          </cell>
        </row>
        <row r="31">
          <cell r="B31">
            <v>4851</v>
          </cell>
        </row>
        <row r="32">
          <cell r="B32">
            <v>4774</v>
          </cell>
        </row>
        <row r="33">
          <cell r="B33">
            <v>4675</v>
          </cell>
        </row>
        <row r="34">
          <cell r="B34">
            <v>4892</v>
          </cell>
        </row>
        <row r="35">
          <cell r="B35">
            <v>4795</v>
          </cell>
        </row>
        <row r="36">
          <cell r="B36">
            <v>4699</v>
          </cell>
        </row>
        <row r="37">
          <cell r="B37">
            <v>4414</v>
          </cell>
        </row>
        <row r="38">
          <cell r="B38">
            <v>4109</v>
          </cell>
        </row>
        <row r="39">
          <cell r="B39">
            <v>4302</v>
          </cell>
        </row>
        <row r="40">
          <cell r="B40">
            <v>4457</v>
          </cell>
        </row>
        <row r="41">
          <cell r="B41">
            <v>4818</v>
          </cell>
        </row>
        <row r="42">
          <cell r="B42">
            <v>4779</v>
          </cell>
        </row>
        <row r="43">
          <cell r="B43">
            <v>4910</v>
          </cell>
        </row>
        <row r="44">
          <cell r="B44">
            <v>5495</v>
          </cell>
        </row>
        <row r="45">
          <cell r="B45">
            <v>5987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zoomScaleNormal="80" workbookViewId="0">
      <selection activeCell="S31" sqref="S31"/>
    </sheetView>
  </sheetViews>
  <sheetFormatPr baseColWidth="10" defaultColWidth="8.83203125" defaultRowHeight="15"/>
  <cols>
    <col min="18" max="18" width="11.5" bestFit="1" customWidth="1"/>
  </cols>
  <sheetData>
    <row r="1" spans="1:21" ht="30" customHeight="1" thickBot="1">
      <c r="A1" s="1" t="s">
        <v>10</v>
      </c>
      <c r="B1" s="2"/>
      <c r="C1" s="2"/>
      <c r="D1" s="2"/>
      <c r="E1" s="2"/>
      <c r="F1" s="2"/>
      <c r="G1" s="3"/>
      <c r="Q1" s="4"/>
      <c r="R1" s="5"/>
    </row>
    <row r="2" spans="1:21" ht="25.5" customHeight="1" thickBot="1">
      <c r="A2" s="4" t="s">
        <v>0</v>
      </c>
      <c r="B2" s="6" t="s">
        <v>1</v>
      </c>
      <c r="C2" s="5"/>
      <c r="D2" s="6" t="s">
        <v>2</v>
      </c>
      <c r="E2" s="5"/>
      <c r="F2" s="6" t="s">
        <v>3</v>
      </c>
      <c r="G2" s="5"/>
      <c r="Q2" s="4" t="s">
        <v>0</v>
      </c>
      <c r="R2" s="16" t="s">
        <v>8</v>
      </c>
      <c r="S2" s="18" t="s">
        <v>7</v>
      </c>
      <c r="T2" s="7" t="s">
        <v>4</v>
      </c>
      <c r="U2" s="7" t="s">
        <v>9</v>
      </c>
    </row>
    <row r="3" spans="1:21" ht="16" thickBot="1">
      <c r="A3" s="8"/>
      <c r="B3" s="9" t="s">
        <v>5</v>
      </c>
      <c r="C3" s="9" t="s">
        <v>6</v>
      </c>
      <c r="D3" s="9" t="s">
        <v>5</v>
      </c>
      <c r="E3" s="9" t="s">
        <v>6</v>
      </c>
      <c r="F3" s="9" t="s">
        <v>5</v>
      </c>
      <c r="G3" s="9" t="s">
        <v>6</v>
      </c>
      <c r="Q3" s="10">
        <v>2003</v>
      </c>
      <c r="R3" s="20">
        <v>4774</v>
      </c>
      <c r="S3" s="19">
        <v>626</v>
      </c>
      <c r="T3" s="11">
        <f t="shared" ref="T3:T15" si="0">B32/F32</f>
        <v>0.11132357056244753</v>
      </c>
      <c r="U3" s="17">
        <v>1.4597518888163418E-2</v>
      </c>
    </row>
    <row r="4" spans="1:21" ht="30" customHeight="1" thickBot="1">
      <c r="A4" s="10">
        <v>1975</v>
      </c>
      <c r="B4" s="12">
        <v>7516</v>
      </c>
      <c r="C4" s="13">
        <v>17</v>
      </c>
      <c r="D4" s="12">
        <v>37009</v>
      </c>
      <c r="E4" s="13">
        <v>83</v>
      </c>
      <c r="F4" s="12">
        <v>44525</v>
      </c>
      <c r="G4" s="13">
        <v>100</v>
      </c>
      <c r="Q4" s="10">
        <v>2004</v>
      </c>
      <c r="R4" s="22">
        <v>4675</v>
      </c>
      <c r="S4" s="21">
        <v>722</v>
      </c>
      <c r="T4" s="11">
        <f t="shared" si="0"/>
        <v>0.10913717433934074</v>
      </c>
      <c r="U4" s="17">
        <v>1.6854981791016903E-2</v>
      </c>
    </row>
    <row r="5" spans="1:21" ht="25.5" customHeight="1" thickBot="1">
      <c r="A5" s="10">
        <v>1976</v>
      </c>
      <c r="B5" s="14">
        <v>7427</v>
      </c>
      <c r="C5" s="15">
        <v>16</v>
      </c>
      <c r="D5" s="14">
        <v>38096</v>
      </c>
      <c r="E5" s="15">
        <v>84</v>
      </c>
      <c r="F5" s="14">
        <v>45523</v>
      </c>
      <c r="G5" s="15">
        <v>100</v>
      </c>
      <c r="Q5" s="10">
        <v>2005</v>
      </c>
      <c r="R5" s="20">
        <v>4892</v>
      </c>
      <c r="S5" s="19">
        <v>784</v>
      </c>
      <c r="T5" s="11">
        <f t="shared" si="0"/>
        <v>0.11243392323603769</v>
      </c>
      <c r="U5" s="17">
        <v>1.8018846242243161E-2</v>
      </c>
    </row>
    <row r="6" spans="1:21" ht="16" thickBot="1">
      <c r="A6" s="10">
        <v>1977</v>
      </c>
      <c r="B6" s="12">
        <v>7732</v>
      </c>
      <c r="C6" s="13">
        <v>16</v>
      </c>
      <c r="D6" s="12">
        <v>40146</v>
      </c>
      <c r="E6" s="13">
        <v>84</v>
      </c>
      <c r="F6" s="12">
        <v>47878</v>
      </c>
      <c r="G6" s="13">
        <v>100</v>
      </c>
      <c r="Q6" s="10">
        <v>2006</v>
      </c>
      <c r="R6" s="22">
        <v>4795</v>
      </c>
      <c r="S6" s="21">
        <v>769</v>
      </c>
      <c r="T6" s="11">
        <f t="shared" si="0"/>
        <v>0.11227404701695233</v>
      </c>
      <c r="U6" s="17">
        <v>1.8005994193125409E-2</v>
      </c>
    </row>
    <row r="7" spans="1:21" ht="16" thickBot="1">
      <c r="A7" s="10">
        <v>1978</v>
      </c>
      <c r="B7" s="14">
        <v>7795</v>
      </c>
      <c r="C7" s="15">
        <v>15</v>
      </c>
      <c r="D7" s="14">
        <v>42536</v>
      </c>
      <c r="E7" s="15">
        <v>85</v>
      </c>
      <c r="F7" s="14">
        <v>50331</v>
      </c>
      <c r="G7" s="15">
        <v>100</v>
      </c>
      <c r="Q7" s="10">
        <v>2007</v>
      </c>
      <c r="R7" s="20">
        <v>4699</v>
      </c>
      <c r="S7" s="19">
        <v>699</v>
      </c>
      <c r="T7" s="11">
        <f t="shared" si="0"/>
        <v>0.11389030272183039</v>
      </c>
      <c r="U7" s="17">
        <v>1.6941758161855596E-2</v>
      </c>
    </row>
    <row r="8" spans="1:21" ht="16" thickBot="1">
      <c r="A8" s="10">
        <v>1979</v>
      </c>
      <c r="B8" s="12">
        <v>8096</v>
      </c>
      <c r="C8" s="13">
        <v>16</v>
      </c>
      <c r="D8" s="12">
        <v>42997</v>
      </c>
      <c r="E8" s="13">
        <v>84</v>
      </c>
      <c r="F8" s="12">
        <v>51093</v>
      </c>
      <c r="G8" s="13">
        <v>100</v>
      </c>
      <c r="Q8" s="10">
        <v>2008</v>
      </c>
      <c r="R8" s="22">
        <v>4414</v>
      </c>
      <c r="S8" s="21">
        <v>716</v>
      </c>
      <c r="T8" s="11">
        <f t="shared" si="0"/>
        <v>0.11794885498223018</v>
      </c>
      <c r="U8" s="17">
        <v>1.9132618977634075E-2</v>
      </c>
    </row>
    <row r="9" spans="1:21" ht="16" thickBot="1">
      <c r="A9" s="10">
        <v>1980</v>
      </c>
      <c r="B9" s="14">
        <v>8070</v>
      </c>
      <c r="C9" s="15">
        <v>16</v>
      </c>
      <c r="D9" s="14">
        <v>43021</v>
      </c>
      <c r="E9" s="15">
        <v>84</v>
      </c>
      <c r="F9" s="14">
        <v>51091</v>
      </c>
      <c r="G9" s="15">
        <v>100</v>
      </c>
      <c r="Q9" s="10">
        <v>2009</v>
      </c>
      <c r="R9" s="20">
        <v>4109</v>
      </c>
      <c r="S9" s="19">
        <v>628</v>
      </c>
      <c r="T9" s="11">
        <f t="shared" si="0"/>
        <v>0.12127025351946404</v>
      </c>
      <c r="U9" s="17">
        <v>1.8534368267272675E-2</v>
      </c>
    </row>
    <row r="10" spans="1:21" ht="16" thickBot="1">
      <c r="A10" s="10">
        <v>1981</v>
      </c>
      <c r="B10" s="12">
        <v>7837</v>
      </c>
      <c r="C10" s="13">
        <v>16</v>
      </c>
      <c r="D10" s="12">
        <v>41464</v>
      </c>
      <c r="E10" s="13">
        <v>84</v>
      </c>
      <c r="F10" s="12">
        <v>49301</v>
      </c>
      <c r="G10" s="13">
        <v>100</v>
      </c>
      <c r="Q10" s="10">
        <v>2010</v>
      </c>
      <c r="R10" s="22">
        <v>4302</v>
      </c>
      <c r="S10" s="21">
        <v>621</v>
      </c>
      <c r="T10" s="11">
        <f t="shared" si="0"/>
        <v>0.13036758689657263</v>
      </c>
      <c r="U10" s="17">
        <v>1.8818752083396468E-2</v>
      </c>
    </row>
    <row r="11" spans="1:21" ht="16" thickBot="1">
      <c r="A11" s="10">
        <v>1982</v>
      </c>
      <c r="B11" s="14">
        <v>7331</v>
      </c>
      <c r="C11" s="15">
        <v>17</v>
      </c>
      <c r="D11" s="14">
        <v>36614</v>
      </c>
      <c r="E11" s="15">
        <v>83</v>
      </c>
      <c r="F11" s="14">
        <v>43945</v>
      </c>
      <c r="G11" s="15">
        <v>100</v>
      </c>
      <c r="Q11" s="10">
        <v>2011</v>
      </c>
      <c r="R11" s="20">
        <v>4457</v>
      </c>
      <c r="S11" s="19">
        <v>680</v>
      </c>
      <c r="T11" s="11">
        <f t="shared" si="0"/>
        <v>0.13722713137719758</v>
      </c>
      <c r="U11" s="17">
        <v>2.0936605191046523E-2</v>
      </c>
    </row>
    <row r="12" spans="1:21" ht="16" thickBot="1">
      <c r="A12" s="10">
        <v>1983</v>
      </c>
      <c r="B12" s="12">
        <v>6826</v>
      </c>
      <c r="C12" s="13">
        <v>16</v>
      </c>
      <c r="D12" s="12">
        <v>35763</v>
      </c>
      <c r="E12" s="13">
        <v>84</v>
      </c>
      <c r="F12" s="12">
        <v>42589</v>
      </c>
      <c r="G12" s="13">
        <v>100</v>
      </c>
      <c r="Q12" s="10">
        <v>2012</v>
      </c>
      <c r="R12" s="22">
        <v>4818</v>
      </c>
      <c r="S12" s="21">
        <v>730</v>
      </c>
      <c r="T12" s="11">
        <f t="shared" si="0"/>
        <v>0.14262033035344265</v>
      </c>
      <c r="U12" s="17">
        <v>2.1609140962642829E-2</v>
      </c>
    </row>
    <row r="13" spans="1:21" ht="16" thickBot="1">
      <c r="A13" s="10">
        <v>1984</v>
      </c>
      <c r="B13" s="14">
        <v>7025</v>
      </c>
      <c r="C13" s="15">
        <v>16</v>
      </c>
      <c r="D13" s="14">
        <v>37232</v>
      </c>
      <c r="E13" s="15">
        <v>84</v>
      </c>
      <c r="F13" s="14">
        <v>44257</v>
      </c>
      <c r="G13" s="15">
        <v>100</v>
      </c>
      <c r="Q13" s="10">
        <v>2013</v>
      </c>
      <c r="R13" s="20">
        <v>4779</v>
      </c>
      <c r="S13" s="19">
        <v>747</v>
      </c>
      <c r="T13" s="11">
        <f t="shared" si="0"/>
        <v>0.14528485438073813</v>
      </c>
      <c r="U13" s="17">
        <v>2.2709308688514621E-2</v>
      </c>
    </row>
    <row r="14" spans="1:21" ht="16" thickBot="1">
      <c r="A14" s="10">
        <v>1985</v>
      </c>
      <c r="B14" s="12">
        <v>6808</v>
      </c>
      <c r="C14" s="13">
        <v>16</v>
      </c>
      <c r="D14" s="12">
        <v>37017</v>
      </c>
      <c r="E14" s="13">
        <v>84</v>
      </c>
      <c r="F14" s="12">
        <v>43825</v>
      </c>
      <c r="G14" s="13">
        <v>100</v>
      </c>
      <c r="Q14" s="10">
        <v>2014</v>
      </c>
      <c r="R14" s="22">
        <v>4910</v>
      </c>
      <c r="S14" s="21">
        <v>723</v>
      </c>
      <c r="T14" s="11">
        <f t="shared" si="0"/>
        <v>0.1499511360860005</v>
      </c>
      <c r="U14" s="17">
        <v>2.2080381138529195E-2</v>
      </c>
    </row>
    <row r="15" spans="1:21" ht="16" thickBot="1">
      <c r="A15" s="10">
        <v>1986</v>
      </c>
      <c r="B15" s="14">
        <v>6779</v>
      </c>
      <c r="C15" s="15">
        <v>15</v>
      </c>
      <c r="D15" s="14">
        <v>39308</v>
      </c>
      <c r="E15" s="15">
        <v>85</v>
      </c>
      <c r="F15" s="14">
        <v>46087</v>
      </c>
      <c r="G15" s="15">
        <v>100</v>
      </c>
      <c r="Q15" s="10">
        <v>2015</v>
      </c>
      <c r="R15" s="20">
        <v>5495</v>
      </c>
      <c r="S15" s="19">
        <v>828</v>
      </c>
      <c r="T15" s="11">
        <f t="shared" si="0"/>
        <v>0.15485416373115402</v>
      </c>
      <c r="U15" s="17">
        <v>2.3333803015358603E-2</v>
      </c>
    </row>
    <row r="16" spans="1:21" ht="16" thickBot="1">
      <c r="A16" s="10">
        <v>1987</v>
      </c>
      <c r="B16" s="12">
        <v>6745</v>
      </c>
      <c r="C16" s="13">
        <v>15</v>
      </c>
      <c r="D16" s="12">
        <v>39645</v>
      </c>
      <c r="E16" s="13">
        <v>85</v>
      </c>
      <c r="F16" s="12">
        <v>46390</v>
      </c>
      <c r="G16" s="13">
        <v>100</v>
      </c>
      <c r="Q16" s="10">
        <v>2016</v>
      </c>
      <c r="R16" s="22">
        <v>5987</v>
      </c>
      <c r="S16" s="21">
        <v>835</v>
      </c>
      <c r="T16" s="11">
        <f t="shared" ref="T16" si="1">B45/F45</f>
        <v>0.1598195456608206</v>
      </c>
      <c r="U16" s="17">
        <v>2.2289848108699713E-2</v>
      </c>
    </row>
    <row r="17" spans="1:21" ht="16" thickBot="1">
      <c r="A17" s="10">
        <v>1988</v>
      </c>
      <c r="B17" s="14">
        <v>6870</v>
      </c>
      <c r="C17" s="15">
        <v>15</v>
      </c>
      <c r="D17" s="14">
        <v>40217</v>
      </c>
      <c r="E17" s="15">
        <v>85</v>
      </c>
      <c r="F17" s="14">
        <v>47087</v>
      </c>
      <c r="G17" s="15">
        <v>100</v>
      </c>
      <c r="Q17" s="10">
        <v>2017</v>
      </c>
      <c r="R17" s="23">
        <v>6039</v>
      </c>
      <c r="S17" s="28">
        <v>811</v>
      </c>
      <c r="T17" s="30">
        <f>R17/F46</f>
        <v>0.17473958333333334</v>
      </c>
      <c r="U17" s="17">
        <f>S17/F46</f>
        <v>2.3466435185185184E-2</v>
      </c>
    </row>
    <row r="18" spans="1:21" ht="16" thickBot="1">
      <c r="A18" s="10">
        <v>1989</v>
      </c>
      <c r="B18" s="12">
        <v>6556</v>
      </c>
      <c r="C18" s="13">
        <v>14</v>
      </c>
      <c r="D18" s="12">
        <v>39026</v>
      </c>
      <c r="E18" s="13">
        <v>86</v>
      </c>
      <c r="F18" s="12">
        <v>45582</v>
      </c>
      <c r="G18" s="13">
        <v>100</v>
      </c>
      <c r="Q18" s="10">
        <v>2018</v>
      </c>
      <c r="R18" s="24">
        <v>6339</v>
      </c>
      <c r="S18" s="29">
        <v>876</v>
      </c>
      <c r="T18" s="30">
        <f>R18/F47</f>
        <v>0.18688640584922905</v>
      </c>
      <c r="U18" s="17">
        <f t="shared" ref="U18:U19" si="2">S18/F47</f>
        <v>2.5826233084701791E-2</v>
      </c>
    </row>
    <row r="19" spans="1:21" ht="16" thickBot="1">
      <c r="A19" s="10">
        <v>1990</v>
      </c>
      <c r="B19" s="14">
        <v>6482</v>
      </c>
      <c r="C19" s="15">
        <v>15</v>
      </c>
      <c r="D19" s="14">
        <v>38117</v>
      </c>
      <c r="E19" s="15">
        <v>85</v>
      </c>
      <c r="F19" s="14">
        <v>44599</v>
      </c>
      <c r="G19" s="15">
        <v>100</v>
      </c>
      <c r="Q19" s="10">
        <v>2019</v>
      </c>
      <c r="R19" s="23">
        <v>6184</v>
      </c>
      <c r="S19" s="28">
        <v>848</v>
      </c>
      <c r="T19" s="30">
        <f>R19/F48</f>
        <v>0.18601852965948742</v>
      </c>
      <c r="U19" s="17">
        <f t="shared" si="2"/>
        <v>2.5508362411262184E-2</v>
      </c>
    </row>
    <row r="20" spans="1:21" ht="16" thickBot="1">
      <c r="A20" s="10">
        <v>1991</v>
      </c>
      <c r="B20" s="12">
        <v>5801</v>
      </c>
      <c r="C20" s="13">
        <v>14</v>
      </c>
      <c r="D20" s="12">
        <v>35707</v>
      </c>
      <c r="E20" s="13">
        <v>86</v>
      </c>
      <c r="F20" s="12">
        <v>41508</v>
      </c>
      <c r="G20" s="13">
        <v>100</v>
      </c>
    </row>
    <row r="21" spans="1:21" ht="16" thickBot="1">
      <c r="A21" s="10">
        <v>1992</v>
      </c>
      <c r="B21" s="14">
        <v>5549</v>
      </c>
      <c r="C21" s="15">
        <v>14</v>
      </c>
      <c r="D21" s="14">
        <v>33701</v>
      </c>
      <c r="E21" s="15">
        <v>86</v>
      </c>
      <c r="F21" s="14">
        <v>39250</v>
      </c>
      <c r="G21" s="15">
        <v>100</v>
      </c>
    </row>
    <row r="22" spans="1:21" ht="16" thickBot="1">
      <c r="A22" s="10">
        <v>1993</v>
      </c>
      <c r="B22" s="12">
        <v>5649</v>
      </c>
      <c r="C22" s="13">
        <v>14</v>
      </c>
      <c r="D22" s="12">
        <v>34501</v>
      </c>
      <c r="E22" s="13">
        <v>86</v>
      </c>
      <c r="F22" s="12">
        <v>40150</v>
      </c>
      <c r="G22" s="13">
        <v>100</v>
      </c>
    </row>
    <row r="23" spans="1:21" ht="16" thickBot="1">
      <c r="A23" s="10">
        <v>1994</v>
      </c>
      <c r="B23" s="14">
        <v>5489</v>
      </c>
      <c r="C23" s="15">
        <v>13</v>
      </c>
      <c r="D23" s="14">
        <v>35227</v>
      </c>
      <c r="E23" s="15">
        <v>87</v>
      </c>
      <c r="F23" s="14">
        <v>40716</v>
      </c>
      <c r="G23" s="15">
        <v>100</v>
      </c>
    </row>
    <row r="24" spans="1:21" ht="16" thickBot="1">
      <c r="A24" s="10">
        <v>1995</v>
      </c>
      <c r="B24" s="12">
        <v>5584</v>
      </c>
      <c r="C24" s="13">
        <v>13</v>
      </c>
      <c r="D24" s="12">
        <v>36233</v>
      </c>
      <c r="E24" s="13">
        <v>87</v>
      </c>
      <c r="F24" s="12">
        <v>41817</v>
      </c>
      <c r="G24" s="13">
        <v>100</v>
      </c>
    </row>
    <row r="25" spans="1:21" ht="16" thickBot="1">
      <c r="A25" s="10">
        <v>1996</v>
      </c>
      <c r="B25" s="14">
        <v>5449</v>
      </c>
      <c r="C25" s="15">
        <v>13</v>
      </c>
      <c r="D25" s="14">
        <v>36616</v>
      </c>
      <c r="E25" s="15">
        <v>87</v>
      </c>
      <c r="F25" s="14">
        <v>42065</v>
      </c>
      <c r="G25" s="15">
        <v>100</v>
      </c>
    </row>
    <row r="26" spans="1:21" ht="16" thickBot="1">
      <c r="A26" s="10">
        <v>1997</v>
      </c>
      <c r="B26" s="12">
        <v>5321</v>
      </c>
      <c r="C26" s="13">
        <v>13</v>
      </c>
      <c r="D26" s="12">
        <v>36692</v>
      </c>
      <c r="E26" s="13">
        <v>87</v>
      </c>
      <c r="F26" s="12">
        <v>42013</v>
      </c>
      <c r="G26" s="13">
        <v>100</v>
      </c>
    </row>
    <row r="27" spans="1:21" ht="16" thickBot="1">
      <c r="A27" s="10">
        <v>1998</v>
      </c>
      <c r="B27" s="14">
        <v>5228</v>
      </c>
      <c r="C27" s="15">
        <v>13</v>
      </c>
      <c r="D27" s="14">
        <v>36273</v>
      </c>
      <c r="E27" s="15">
        <v>87</v>
      </c>
      <c r="F27" s="14">
        <v>41501</v>
      </c>
      <c r="G27" s="15">
        <v>100</v>
      </c>
    </row>
    <row r="28" spans="1:21" ht="16" thickBot="1">
      <c r="A28" s="10">
        <v>1999</v>
      </c>
      <c r="B28" s="12">
        <v>4939</v>
      </c>
      <c r="C28" s="13">
        <v>12</v>
      </c>
      <c r="D28" s="12">
        <v>36778</v>
      </c>
      <c r="E28" s="13">
        <v>88</v>
      </c>
      <c r="F28" s="12">
        <v>41717</v>
      </c>
      <c r="G28" s="13">
        <v>100</v>
      </c>
    </row>
    <row r="29" spans="1:21" ht="16" thickBot="1">
      <c r="A29" s="10">
        <v>2000</v>
      </c>
      <c r="B29" s="14">
        <v>4763</v>
      </c>
      <c r="C29" s="15">
        <v>11</v>
      </c>
      <c r="D29" s="14">
        <v>37182</v>
      </c>
      <c r="E29" s="15">
        <v>89</v>
      </c>
      <c r="F29" s="14">
        <v>41945</v>
      </c>
      <c r="G29" s="15">
        <v>100</v>
      </c>
    </row>
    <row r="30" spans="1:21" ht="16" thickBot="1">
      <c r="A30" s="10">
        <v>2001</v>
      </c>
      <c r="B30" s="12">
        <v>4901</v>
      </c>
      <c r="C30" s="13">
        <v>12</v>
      </c>
      <c r="D30" s="12">
        <v>37295</v>
      </c>
      <c r="E30" s="13">
        <v>88</v>
      </c>
      <c r="F30" s="12">
        <v>42196</v>
      </c>
      <c r="G30" s="13">
        <v>100</v>
      </c>
    </row>
    <row r="31" spans="1:21" ht="16" thickBot="1">
      <c r="A31" s="10">
        <v>2002</v>
      </c>
      <c r="B31" s="14">
        <v>4851</v>
      </c>
      <c r="C31" s="15">
        <v>11</v>
      </c>
      <c r="D31" s="14">
        <v>38154</v>
      </c>
      <c r="E31" s="15">
        <v>89</v>
      </c>
      <c r="F31" s="14">
        <v>43005</v>
      </c>
      <c r="G31" s="15">
        <v>100</v>
      </c>
    </row>
    <row r="32" spans="1:21" ht="16" thickBot="1">
      <c r="A32" s="10">
        <v>2003</v>
      </c>
      <c r="B32" s="12">
        <v>4774</v>
      </c>
      <c r="C32" s="13">
        <v>11</v>
      </c>
      <c r="D32" s="12">
        <v>38110</v>
      </c>
      <c r="E32" s="13">
        <v>89</v>
      </c>
      <c r="F32" s="12">
        <v>42884</v>
      </c>
      <c r="G32" s="13">
        <v>100</v>
      </c>
    </row>
    <row r="33" spans="1:7" ht="16" thickBot="1">
      <c r="A33" s="10">
        <v>2004</v>
      </c>
      <c r="B33" s="14">
        <v>4675</v>
      </c>
      <c r="C33" s="15">
        <v>11</v>
      </c>
      <c r="D33" s="14">
        <v>38161</v>
      </c>
      <c r="E33" s="15">
        <v>89</v>
      </c>
      <c r="F33" s="14">
        <v>42836</v>
      </c>
      <c r="G33" s="15">
        <v>100</v>
      </c>
    </row>
    <row r="34" spans="1:7" ht="16" thickBot="1">
      <c r="A34" s="10">
        <v>2005</v>
      </c>
      <c r="B34" s="12">
        <v>4892</v>
      </c>
      <c r="C34" s="13">
        <v>11</v>
      </c>
      <c r="D34" s="12">
        <v>38618</v>
      </c>
      <c r="E34" s="13">
        <v>89</v>
      </c>
      <c r="F34" s="12">
        <v>43510</v>
      </c>
      <c r="G34" s="13">
        <v>100</v>
      </c>
    </row>
    <row r="35" spans="1:7" ht="16" thickBot="1">
      <c r="A35" s="10">
        <v>2006</v>
      </c>
      <c r="B35" s="14">
        <v>4795</v>
      </c>
      <c r="C35" s="15">
        <v>11</v>
      </c>
      <c r="D35" s="14">
        <v>37913</v>
      </c>
      <c r="E35" s="15">
        <v>89</v>
      </c>
      <c r="F35" s="14">
        <v>42708</v>
      </c>
      <c r="G35" s="15">
        <v>100</v>
      </c>
    </row>
    <row r="36" spans="1:7" ht="16" thickBot="1">
      <c r="A36" s="10">
        <v>2007</v>
      </c>
      <c r="B36" s="12">
        <v>4699</v>
      </c>
      <c r="C36" s="13">
        <v>11</v>
      </c>
      <c r="D36" s="12">
        <v>36560</v>
      </c>
      <c r="E36" s="13">
        <v>89</v>
      </c>
      <c r="F36" s="12">
        <v>41259</v>
      </c>
      <c r="G36" s="13">
        <v>100</v>
      </c>
    </row>
    <row r="37" spans="1:7" ht="16" thickBot="1">
      <c r="A37" s="10">
        <v>2008</v>
      </c>
      <c r="B37" s="14">
        <v>4414</v>
      </c>
      <c r="C37" s="15">
        <v>12</v>
      </c>
      <c r="D37" s="14">
        <v>33009</v>
      </c>
      <c r="E37" s="15">
        <v>88</v>
      </c>
      <c r="F37" s="14">
        <v>37423</v>
      </c>
      <c r="G37" s="15">
        <v>100</v>
      </c>
    </row>
    <row r="38" spans="1:7" ht="16" thickBot="1">
      <c r="A38" s="10">
        <v>2009</v>
      </c>
      <c r="B38" s="12">
        <v>4109</v>
      </c>
      <c r="C38" s="13">
        <v>12</v>
      </c>
      <c r="D38" s="12">
        <v>29774</v>
      </c>
      <c r="E38" s="13">
        <v>88</v>
      </c>
      <c r="F38" s="12">
        <v>33883</v>
      </c>
      <c r="G38" s="13">
        <v>100</v>
      </c>
    </row>
    <row r="39" spans="1:7" ht="16" thickBot="1">
      <c r="A39" s="10">
        <v>2010</v>
      </c>
      <c r="B39" s="14">
        <v>4302</v>
      </c>
      <c r="C39" s="15">
        <v>13</v>
      </c>
      <c r="D39" s="14">
        <v>28697</v>
      </c>
      <c r="E39" s="15">
        <v>87</v>
      </c>
      <c r="F39" s="14">
        <v>32999</v>
      </c>
      <c r="G39" s="15">
        <v>100</v>
      </c>
    </row>
    <row r="40" spans="1:7" ht="16" thickBot="1">
      <c r="A40" s="10">
        <v>2011</v>
      </c>
      <c r="B40" s="12">
        <v>4457</v>
      </c>
      <c r="C40" s="13">
        <v>14</v>
      </c>
      <c r="D40" s="12">
        <v>28022</v>
      </c>
      <c r="E40" s="13">
        <v>86</v>
      </c>
      <c r="F40" s="12">
        <v>32479</v>
      </c>
      <c r="G40" s="13">
        <v>100</v>
      </c>
    </row>
    <row r="41" spans="1:7" ht="16" thickBot="1">
      <c r="A41" s="10">
        <v>2012</v>
      </c>
      <c r="B41" s="14">
        <v>4818</v>
      </c>
      <c r="C41" s="15">
        <v>14</v>
      </c>
      <c r="D41" s="14">
        <v>28964</v>
      </c>
      <c r="E41" s="15">
        <v>86</v>
      </c>
      <c r="F41" s="14">
        <v>33782</v>
      </c>
      <c r="G41" s="15">
        <v>100</v>
      </c>
    </row>
    <row r="42" spans="1:7" ht="16" thickBot="1">
      <c r="A42" s="10">
        <v>2013</v>
      </c>
      <c r="B42" s="12">
        <v>4779</v>
      </c>
      <c r="C42" s="13">
        <v>15</v>
      </c>
      <c r="D42" s="12">
        <v>28115</v>
      </c>
      <c r="E42" s="13">
        <v>85</v>
      </c>
      <c r="F42" s="12">
        <v>32894</v>
      </c>
      <c r="G42" s="13">
        <v>100</v>
      </c>
    </row>
    <row r="43" spans="1:7" ht="16" thickBot="1">
      <c r="A43" s="10">
        <v>2014</v>
      </c>
      <c r="B43" s="14">
        <v>4910</v>
      </c>
      <c r="C43" s="15">
        <v>15</v>
      </c>
      <c r="D43" s="14">
        <v>27834</v>
      </c>
      <c r="E43" s="15">
        <v>85</v>
      </c>
      <c r="F43" s="14">
        <v>32744</v>
      </c>
      <c r="G43" s="15">
        <v>100</v>
      </c>
    </row>
    <row r="44" spans="1:7" ht="16" thickBot="1">
      <c r="A44" s="10">
        <v>2015</v>
      </c>
      <c r="B44" s="12">
        <v>5495</v>
      </c>
      <c r="C44" s="13">
        <v>15</v>
      </c>
      <c r="D44" s="12">
        <v>29990</v>
      </c>
      <c r="E44" s="13">
        <v>85</v>
      </c>
      <c r="F44" s="12">
        <v>35485</v>
      </c>
      <c r="G44" s="13">
        <v>100</v>
      </c>
    </row>
    <row r="45" spans="1:7" ht="16" thickBot="1">
      <c r="A45" s="10">
        <v>2016</v>
      </c>
      <c r="B45" s="14">
        <v>5987</v>
      </c>
      <c r="C45" s="15">
        <v>16</v>
      </c>
      <c r="D45" s="14">
        <v>31474</v>
      </c>
      <c r="E45" s="15">
        <v>84</v>
      </c>
      <c r="F45" s="14">
        <v>37461</v>
      </c>
      <c r="G45" s="15">
        <v>100</v>
      </c>
    </row>
    <row r="46" spans="1:7" ht="16" thickBot="1">
      <c r="A46" s="10">
        <v>2017</v>
      </c>
      <c r="B46" s="23">
        <v>6039</v>
      </c>
      <c r="C46" s="25">
        <v>17</v>
      </c>
      <c r="D46" s="26">
        <f>F46-B46</f>
        <v>28521</v>
      </c>
      <c r="E46" s="27">
        <v>83</v>
      </c>
      <c r="F46" s="23">
        <v>34560</v>
      </c>
      <c r="G46" s="28">
        <v>100</v>
      </c>
    </row>
    <row r="47" spans="1:7" ht="16" thickBot="1">
      <c r="A47" s="10">
        <v>2018</v>
      </c>
      <c r="B47" s="24">
        <v>6339</v>
      </c>
      <c r="C47" s="25">
        <v>19</v>
      </c>
      <c r="D47" s="26">
        <f t="shared" ref="D47:D48" si="3">F47-B47</f>
        <v>27580</v>
      </c>
      <c r="E47" s="27">
        <v>81</v>
      </c>
      <c r="F47" s="24">
        <v>33919</v>
      </c>
      <c r="G47" s="29">
        <v>100</v>
      </c>
    </row>
    <row r="48" spans="1:7" ht="16" thickBot="1">
      <c r="A48" s="10">
        <v>2019</v>
      </c>
      <c r="B48" s="23">
        <v>6184</v>
      </c>
      <c r="C48" s="25">
        <v>19</v>
      </c>
      <c r="D48" s="26">
        <f t="shared" si="3"/>
        <v>27060</v>
      </c>
      <c r="E48" s="27">
        <v>81</v>
      </c>
      <c r="F48" s="23">
        <v>33244</v>
      </c>
      <c r="G48" s="28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Elliott, Lucas D</cp:lastModifiedBy>
  <dcterms:created xsi:type="dcterms:W3CDTF">2018-05-30T17:00:26Z</dcterms:created>
  <dcterms:modified xsi:type="dcterms:W3CDTF">2021-01-21T16:49:55Z</dcterms:modified>
</cp:coreProperties>
</file>