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Updated Data\"/>
    </mc:Choice>
  </mc:AlternateContent>
  <xr:revisionPtr revIDLastSave="0" documentId="13_ncr:1_{63E54C13-83D6-4091-BF1E-02C0EDD7CCE6}" xr6:coauthVersionLast="36" xr6:coauthVersionMax="40" xr10:uidLastSave="{00000000-0000-0000-0000-000000000000}"/>
  <bookViews>
    <workbookView xWindow="0" yWindow="0" windowWidth="28800" windowHeight="11610" activeTab="3" xr2:uid="{00000000-000D-0000-FFFF-FFFF00000000}"/>
  </bookViews>
  <sheets>
    <sheet name="Sheet1" sheetId="1" r:id="rId1"/>
    <sheet name="Formatted" sheetId="2" r:id="rId2"/>
    <sheet name="3.5.1 Walking" sheetId="4" r:id="rId3"/>
    <sheet name="3.5.2 Transit" sheetId="5" r:id="rId4"/>
  </sheets>
  <definedNames>
    <definedName name="_xlnm._FilterDatabase" localSheetId="2" hidden="1">'3.5.1 Walking'!#REF!</definedName>
    <definedName name="_xlnm._FilterDatabase" localSheetId="3" hidden="1">'3.5.2 Transit'!#REF!</definedName>
    <definedName name="_xlnm._FilterDatabase" localSheetId="1" hidden="1">Formatted!$C$1:$J$76</definedName>
  </definedNames>
  <calcPr calcId="191029"/>
</workbook>
</file>

<file path=xl/calcChain.xml><?xml version="1.0" encoding="utf-8"?>
<calcChain xmlns="http://schemas.openxmlformats.org/spreadsheetml/2006/main">
  <c r="S76" i="1" l="1"/>
  <c r="S77" i="1"/>
  <c r="U77" i="1"/>
  <c r="T77" i="1"/>
  <c r="R77" i="1"/>
  <c r="Q77" i="1"/>
  <c r="P77" i="1"/>
  <c r="R76" i="1" l="1"/>
  <c r="U76" i="1" s="1"/>
  <c r="Q76" i="1"/>
  <c r="T76" i="1" s="1"/>
  <c r="P76" i="1"/>
  <c r="T75" i="1"/>
  <c r="R75" i="1"/>
  <c r="U75" i="1" s="1"/>
  <c r="Q75" i="1"/>
  <c r="P75" i="1"/>
  <c r="S75" i="1" s="1"/>
  <c r="S74" i="1"/>
  <c r="R74" i="1"/>
  <c r="U74" i="1" s="1"/>
  <c r="Q74" i="1"/>
  <c r="T74" i="1" s="1"/>
  <c r="P74" i="1"/>
  <c r="U73" i="1"/>
  <c r="T73" i="1"/>
  <c r="R73" i="1"/>
  <c r="Q73" i="1"/>
  <c r="P73" i="1"/>
  <c r="S73" i="1" s="1"/>
  <c r="R72" i="1"/>
  <c r="U72" i="1" s="1"/>
  <c r="Q72" i="1"/>
  <c r="T72" i="1" s="1"/>
  <c r="P72" i="1"/>
  <c r="S72" i="1" s="1"/>
  <c r="U71" i="1"/>
  <c r="R71" i="1"/>
  <c r="Q71" i="1"/>
  <c r="T71" i="1" s="1"/>
  <c r="P71" i="1"/>
  <c r="S71" i="1" s="1"/>
  <c r="S70" i="1"/>
  <c r="R70" i="1"/>
  <c r="U70" i="1" s="1"/>
  <c r="Q70" i="1"/>
  <c r="T70" i="1" s="1"/>
  <c r="P70" i="1"/>
  <c r="U69" i="1"/>
  <c r="R69" i="1"/>
  <c r="Q69" i="1"/>
  <c r="T69" i="1" s="1"/>
  <c r="P69" i="1"/>
  <c r="S69" i="1" s="1"/>
  <c r="R68" i="1"/>
  <c r="U68" i="1" s="1"/>
  <c r="Q68" i="1"/>
  <c r="T68" i="1" s="1"/>
  <c r="P68" i="1"/>
  <c r="S68" i="1" s="1"/>
  <c r="R67" i="1"/>
  <c r="U67" i="1" s="1"/>
  <c r="Q67" i="1"/>
  <c r="T67" i="1" s="1"/>
  <c r="P67" i="1"/>
  <c r="S67" i="1" s="1"/>
  <c r="S66" i="1"/>
  <c r="R66" i="1"/>
  <c r="U66" i="1" s="1"/>
  <c r="Q66" i="1"/>
  <c r="T66" i="1" s="1"/>
  <c r="P66" i="1"/>
  <c r="T65" i="1"/>
  <c r="R65" i="1"/>
  <c r="U65" i="1" s="1"/>
  <c r="Q65" i="1"/>
  <c r="P65" i="1"/>
  <c r="S65" i="1" s="1"/>
  <c r="R64" i="1"/>
  <c r="U64" i="1" s="1"/>
  <c r="Q64" i="1"/>
  <c r="T64" i="1" s="1"/>
  <c r="P64" i="1"/>
  <c r="S64" i="1" s="1"/>
  <c r="U63" i="1"/>
  <c r="T63" i="1"/>
  <c r="R63" i="1"/>
  <c r="Q63" i="1"/>
  <c r="P63" i="1"/>
  <c r="S63" i="1" s="1"/>
  <c r="S62" i="1"/>
  <c r="R62" i="1"/>
  <c r="U62" i="1" s="1"/>
  <c r="Q62" i="1"/>
  <c r="T62" i="1" s="1"/>
  <c r="P62" i="1"/>
  <c r="U61" i="1"/>
  <c r="R61" i="1"/>
  <c r="Q61" i="1"/>
  <c r="T61" i="1" s="1"/>
  <c r="P61" i="1"/>
  <c r="S61" i="1" s="1"/>
  <c r="R60" i="1"/>
  <c r="U60" i="1" s="1"/>
  <c r="Q60" i="1"/>
  <c r="T60" i="1" s="1"/>
  <c r="P60" i="1"/>
  <c r="S60" i="1" s="1"/>
  <c r="R59" i="1"/>
  <c r="U59" i="1" s="1"/>
  <c r="Q59" i="1"/>
  <c r="T59" i="1" s="1"/>
  <c r="P59" i="1"/>
  <c r="S59" i="1" s="1"/>
  <c r="S58" i="1"/>
  <c r="R58" i="1"/>
  <c r="U58" i="1" s="1"/>
  <c r="Q58" i="1"/>
  <c r="T58" i="1" s="1"/>
  <c r="P58" i="1"/>
  <c r="T57" i="1"/>
  <c r="R57" i="1"/>
  <c r="U57" i="1" s="1"/>
  <c r="Q57" i="1"/>
  <c r="P57" i="1"/>
  <c r="S57" i="1" s="1"/>
  <c r="R56" i="1"/>
  <c r="U56" i="1" s="1"/>
  <c r="Q56" i="1"/>
  <c r="T56" i="1" s="1"/>
  <c r="P56" i="1"/>
  <c r="S56" i="1" s="1"/>
  <c r="U55" i="1"/>
  <c r="T55" i="1"/>
  <c r="R55" i="1"/>
  <c r="Q55" i="1"/>
  <c r="P55" i="1"/>
  <c r="S55" i="1" s="1"/>
  <c r="S54" i="1"/>
  <c r="R54" i="1"/>
  <c r="U54" i="1" s="1"/>
  <c r="Q54" i="1"/>
  <c r="T54" i="1" s="1"/>
  <c r="P54" i="1"/>
  <c r="U53" i="1"/>
  <c r="R53" i="1"/>
  <c r="Q53" i="1"/>
  <c r="T53" i="1" s="1"/>
  <c r="P53" i="1"/>
  <c r="S53" i="1" s="1"/>
  <c r="R52" i="1"/>
  <c r="U52" i="1" s="1"/>
  <c r="Q52" i="1"/>
  <c r="T52" i="1" s="1"/>
  <c r="P52" i="1"/>
  <c r="S52" i="1" s="1"/>
  <c r="R51" i="1"/>
  <c r="U51" i="1" s="1"/>
  <c r="Q51" i="1"/>
  <c r="T51" i="1" s="1"/>
  <c r="P51" i="1"/>
  <c r="S51" i="1" s="1"/>
  <c r="S50" i="1"/>
  <c r="R50" i="1"/>
  <c r="U50" i="1" s="1"/>
  <c r="Q50" i="1"/>
  <c r="T50" i="1" s="1"/>
  <c r="P50" i="1"/>
  <c r="T49" i="1"/>
  <c r="R49" i="1"/>
  <c r="U49" i="1" s="1"/>
  <c r="Q49" i="1"/>
  <c r="P49" i="1"/>
  <c r="S49" i="1" s="1"/>
  <c r="R48" i="1"/>
  <c r="U48" i="1" s="1"/>
  <c r="Q48" i="1"/>
  <c r="T48" i="1" s="1"/>
  <c r="P48" i="1"/>
  <c r="S48" i="1" s="1"/>
  <c r="U47" i="1"/>
  <c r="T47" i="1"/>
  <c r="R47" i="1"/>
  <c r="Q47" i="1"/>
  <c r="P47" i="1"/>
  <c r="S47" i="1" s="1"/>
  <c r="S46" i="1"/>
  <c r="R46" i="1"/>
  <c r="U46" i="1" s="1"/>
  <c r="Q46" i="1"/>
  <c r="T46" i="1" s="1"/>
  <c r="P46" i="1"/>
  <c r="U45" i="1"/>
  <c r="R45" i="1"/>
  <c r="Q45" i="1"/>
  <c r="T45" i="1" s="1"/>
  <c r="P45" i="1"/>
  <c r="S45" i="1" s="1"/>
  <c r="R44" i="1"/>
  <c r="U44" i="1" s="1"/>
  <c r="Q44" i="1"/>
  <c r="T44" i="1" s="1"/>
  <c r="P44" i="1"/>
  <c r="S44" i="1" s="1"/>
  <c r="R43" i="1"/>
  <c r="U43" i="1" s="1"/>
  <c r="Q43" i="1"/>
  <c r="T43" i="1" s="1"/>
  <c r="P43" i="1"/>
  <c r="S43" i="1" s="1"/>
  <c r="S42" i="1"/>
  <c r="R42" i="1"/>
  <c r="U42" i="1" s="1"/>
  <c r="Q42" i="1"/>
  <c r="T42" i="1" s="1"/>
  <c r="P42" i="1"/>
  <c r="T41" i="1"/>
  <c r="R41" i="1"/>
  <c r="U41" i="1" s="1"/>
  <c r="Q41" i="1"/>
  <c r="P41" i="1"/>
  <c r="S41" i="1" s="1"/>
  <c r="R40" i="1"/>
  <c r="U40" i="1" s="1"/>
  <c r="Q40" i="1"/>
  <c r="T40" i="1" s="1"/>
  <c r="P40" i="1"/>
  <c r="S40" i="1" s="1"/>
  <c r="U39" i="1"/>
  <c r="T39" i="1"/>
  <c r="R39" i="1"/>
  <c r="Q39" i="1"/>
  <c r="P39" i="1"/>
  <c r="S39" i="1" s="1"/>
  <c r="S38" i="1"/>
  <c r="R38" i="1"/>
  <c r="U38" i="1" s="1"/>
  <c r="Q38" i="1"/>
  <c r="T38" i="1" s="1"/>
  <c r="P38" i="1"/>
  <c r="U37" i="1"/>
  <c r="R37" i="1"/>
  <c r="Q37" i="1"/>
  <c r="T37" i="1" s="1"/>
  <c r="P37" i="1"/>
  <c r="S37" i="1" s="1"/>
  <c r="R36" i="1"/>
  <c r="U36" i="1" s="1"/>
  <c r="Q36" i="1"/>
  <c r="T36" i="1" s="1"/>
  <c r="P36" i="1"/>
  <c r="S36" i="1" s="1"/>
  <c r="R35" i="1"/>
  <c r="U35" i="1" s="1"/>
  <c r="Q35" i="1"/>
  <c r="T35" i="1" s="1"/>
  <c r="P35" i="1"/>
  <c r="S35" i="1" s="1"/>
  <c r="S34" i="1"/>
  <c r="R34" i="1"/>
  <c r="U34" i="1" s="1"/>
  <c r="Q34" i="1"/>
  <c r="T34" i="1" s="1"/>
  <c r="P34" i="1"/>
  <c r="T33" i="1"/>
  <c r="R33" i="1"/>
  <c r="U33" i="1" s="1"/>
  <c r="Q33" i="1"/>
  <c r="P33" i="1"/>
  <c r="S33" i="1" s="1"/>
  <c r="R32" i="1"/>
  <c r="U32" i="1" s="1"/>
  <c r="Q32" i="1"/>
  <c r="T32" i="1" s="1"/>
  <c r="P32" i="1"/>
  <c r="S32" i="1" s="1"/>
  <c r="U31" i="1"/>
  <c r="T31" i="1"/>
  <c r="R31" i="1"/>
  <c r="Q31" i="1"/>
  <c r="P31" i="1"/>
  <c r="S31" i="1" s="1"/>
  <c r="S30" i="1"/>
  <c r="R30" i="1"/>
  <c r="U30" i="1" s="1"/>
  <c r="Q30" i="1"/>
  <c r="T30" i="1" s="1"/>
  <c r="P30" i="1"/>
  <c r="U29" i="1"/>
  <c r="R29" i="1"/>
  <c r="Q29" i="1"/>
  <c r="T29" i="1" s="1"/>
  <c r="P29" i="1"/>
  <c r="S29" i="1" s="1"/>
  <c r="R28" i="1"/>
  <c r="U28" i="1" s="1"/>
  <c r="Q28" i="1"/>
  <c r="T28" i="1" s="1"/>
  <c r="P28" i="1"/>
  <c r="S28" i="1" s="1"/>
  <c r="R27" i="1"/>
  <c r="U27" i="1" s="1"/>
  <c r="Q27" i="1"/>
  <c r="T27" i="1" s="1"/>
  <c r="P27" i="1"/>
  <c r="S27" i="1" s="1"/>
  <c r="S26" i="1"/>
  <c r="R26" i="1"/>
  <c r="U26" i="1" s="1"/>
  <c r="Q26" i="1"/>
  <c r="T26" i="1" s="1"/>
  <c r="P26" i="1"/>
  <c r="T25" i="1"/>
  <c r="R25" i="1"/>
  <c r="U25" i="1" s="1"/>
  <c r="Q25" i="1"/>
  <c r="P25" i="1"/>
  <c r="S25" i="1" s="1"/>
  <c r="R24" i="1"/>
  <c r="U24" i="1" s="1"/>
  <c r="Q24" i="1"/>
  <c r="T24" i="1" s="1"/>
  <c r="P24" i="1"/>
  <c r="S24" i="1" s="1"/>
  <c r="U23" i="1"/>
  <c r="T23" i="1"/>
  <c r="R23" i="1"/>
  <c r="Q23" i="1"/>
  <c r="P23" i="1"/>
  <c r="S23" i="1" s="1"/>
  <c r="S22" i="1"/>
  <c r="R22" i="1"/>
  <c r="U22" i="1" s="1"/>
  <c r="Q22" i="1"/>
  <c r="T22" i="1" s="1"/>
  <c r="P22" i="1"/>
  <c r="U21" i="1"/>
  <c r="R21" i="1"/>
  <c r="Q21" i="1"/>
  <c r="T21" i="1" s="1"/>
  <c r="P21" i="1"/>
  <c r="S21" i="1" s="1"/>
  <c r="R20" i="1"/>
  <c r="U20" i="1" s="1"/>
  <c r="Q20" i="1"/>
  <c r="T20" i="1" s="1"/>
  <c r="P20" i="1"/>
  <c r="S20" i="1" s="1"/>
  <c r="R19" i="1"/>
  <c r="U19" i="1" s="1"/>
  <c r="Q19" i="1"/>
  <c r="T19" i="1" s="1"/>
  <c r="P19" i="1"/>
  <c r="S19" i="1" s="1"/>
  <c r="S18" i="1"/>
  <c r="R18" i="1"/>
  <c r="U18" i="1" s="1"/>
  <c r="Q18" i="1"/>
  <c r="T18" i="1" s="1"/>
  <c r="P18" i="1"/>
  <c r="T17" i="1"/>
  <c r="R17" i="1"/>
  <c r="U17" i="1" s="1"/>
  <c r="Q17" i="1"/>
  <c r="P17" i="1"/>
  <c r="S17" i="1" s="1"/>
  <c r="R16" i="1"/>
  <c r="U16" i="1" s="1"/>
  <c r="Q16" i="1"/>
  <c r="T16" i="1" s="1"/>
  <c r="P16" i="1"/>
  <c r="S16" i="1" s="1"/>
  <c r="U15" i="1"/>
  <c r="T15" i="1"/>
  <c r="R15" i="1"/>
  <c r="Q15" i="1"/>
  <c r="P15" i="1"/>
  <c r="S15" i="1" s="1"/>
  <c r="S14" i="1"/>
  <c r="R14" i="1"/>
  <c r="U14" i="1" s="1"/>
  <c r="Q14" i="1"/>
  <c r="T14" i="1" s="1"/>
  <c r="P14" i="1"/>
  <c r="U13" i="1"/>
  <c r="R13" i="1"/>
  <c r="Q13" i="1"/>
  <c r="T13" i="1" s="1"/>
  <c r="P13" i="1"/>
  <c r="S13" i="1" s="1"/>
  <c r="R12" i="1"/>
  <c r="U12" i="1" s="1"/>
  <c r="Q12" i="1"/>
  <c r="T12" i="1" s="1"/>
  <c r="P12" i="1"/>
  <c r="S12" i="1" s="1"/>
  <c r="R11" i="1"/>
  <c r="U11" i="1" s="1"/>
  <c r="Q11" i="1"/>
  <c r="T11" i="1" s="1"/>
  <c r="P11" i="1"/>
  <c r="S11" i="1" s="1"/>
  <c r="S10" i="1"/>
  <c r="R10" i="1"/>
  <c r="U10" i="1" s="1"/>
  <c r="Q10" i="1"/>
  <c r="T10" i="1" s="1"/>
  <c r="P10" i="1"/>
  <c r="U9" i="1"/>
  <c r="T9" i="1"/>
  <c r="R9" i="1"/>
  <c r="Q9" i="1"/>
  <c r="P9" i="1"/>
  <c r="S9" i="1" s="1"/>
  <c r="R8" i="1"/>
  <c r="U8" i="1" s="1"/>
  <c r="Q8" i="1"/>
  <c r="T8" i="1" s="1"/>
  <c r="P8" i="1"/>
  <c r="S8" i="1" s="1"/>
  <c r="U7" i="1"/>
  <c r="R7" i="1"/>
  <c r="Q7" i="1"/>
  <c r="T7" i="1" s="1"/>
  <c r="P7" i="1"/>
  <c r="S7" i="1" s="1"/>
  <c r="S6" i="1"/>
  <c r="R6" i="1"/>
  <c r="U6" i="1" s="1"/>
  <c r="Q6" i="1"/>
  <c r="T6" i="1" s="1"/>
  <c r="P6" i="1"/>
  <c r="R5" i="1"/>
  <c r="U5" i="1" s="1"/>
  <c r="Q5" i="1"/>
  <c r="T5" i="1" s="1"/>
  <c r="P5" i="1"/>
  <c r="S5" i="1" s="1"/>
  <c r="R4" i="1"/>
  <c r="U4" i="1" s="1"/>
  <c r="Q4" i="1"/>
  <c r="T4" i="1" s="1"/>
  <c r="P4" i="1"/>
  <c r="S4" i="1" s="1"/>
  <c r="T3" i="1"/>
  <c r="R3" i="1"/>
  <c r="U3" i="1" s="1"/>
  <c r="Q3" i="1"/>
  <c r="P3" i="1"/>
  <c r="S3" i="1" s="1"/>
  <c r="S2" i="1"/>
  <c r="R2" i="1"/>
  <c r="U2" i="1" s="1"/>
  <c r="Q2" i="1"/>
  <c r="T2" i="1" s="1"/>
  <c r="P2" i="1"/>
</calcChain>
</file>

<file path=xl/sharedStrings.xml><?xml version="1.0" encoding="utf-8"?>
<sst xmlns="http://schemas.openxmlformats.org/spreadsheetml/2006/main" count="964" uniqueCount="303">
  <si>
    <t>Albuquerque city, New Mexico</t>
  </si>
  <si>
    <t>Anchorage municipality, Alaska</t>
  </si>
  <si>
    <t>Arlington city, Texas</t>
  </si>
  <si>
    <t>Atlanta city, Georgia</t>
  </si>
  <si>
    <t>Austin city, Texas</t>
  </si>
  <si>
    <t>Baltimore city, Maryland</t>
  </si>
  <si>
    <t>Boston city, Massachusetts</t>
  </si>
  <si>
    <t>Boulder city, Colorado</t>
  </si>
  <si>
    <t>Burlington city, Vermont</t>
  </si>
  <si>
    <t>Charleston city, South Carolina</t>
  </si>
  <si>
    <t>Charlotte city, North Carolina</t>
  </si>
  <si>
    <t>Chicago city, Illinois</t>
  </si>
  <si>
    <t>Cleveland city, Ohio</t>
  </si>
  <si>
    <t>Colorado Springs city, Colorado</t>
  </si>
  <si>
    <t>Columbus city, Ohio</t>
  </si>
  <si>
    <t>Dallas city, Texas</t>
  </si>
  <si>
    <t>Davis city, California</t>
  </si>
  <si>
    <t>Denver city, Colorado</t>
  </si>
  <si>
    <t>Detroit city, Michigan</t>
  </si>
  <si>
    <t>El Paso city, Texas</t>
  </si>
  <si>
    <t>Fort Collins city, Colorado</t>
  </si>
  <si>
    <t>Fort Worth city, Texas</t>
  </si>
  <si>
    <t>Fresno city, California</t>
  </si>
  <si>
    <t>Houston city, Texas</t>
  </si>
  <si>
    <t>Indianapolis city (balance), Indiana</t>
  </si>
  <si>
    <t>Jacksonville city, Florida</t>
  </si>
  <si>
    <t>Kansas City city, Missouri</t>
  </si>
  <si>
    <t>Las Vegas city, Nevada</t>
  </si>
  <si>
    <t>Long Beach city, California</t>
  </si>
  <si>
    <t>Los Angeles city, California</t>
  </si>
  <si>
    <t>Louisville/Jefferson County metro government (balance), Kentucky</t>
  </si>
  <si>
    <t>Madison city, Wisconsin</t>
  </si>
  <si>
    <t>Memphis city, Tennessee</t>
  </si>
  <si>
    <t>Mesa city, Arizona</t>
  </si>
  <si>
    <t>Miami city, Florida</t>
  </si>
  <si>
    <t>Milwaukee city, Wisconsin</t>
  </si>
  <si>
    <t>Minneapolis city, Minnesota</t>
  </si>
  <si>
    <t>Missoula city, Montana</t>
  </si>
  <si>
    <t>Nashville-Davidson metropolitan government (balance), Tennessee</t>
  </si>
  <si>
    <t>New Orleans city, Louisiana</t>
  </si>
  <si>
    <t>New York city, New York</t>
  </si>
  <si>
    <t>Oakland city, California</t>
  </si>
  <si>
    <t>Oklahoma City city, Oklahoma</t>
  </si>
  <si>
    <t>Omaha city, Nebraska</t>
  </si>
  <si>
    <t>Philadelphia city, Pennsylvania</t>
  </si>
  <si>
    <t>Phoenix city, Arizona</t>
  </si>
  <si>
    <t>Portland city, Oregon</t>
  </si>
  <si>
    <t>Raleigh city, North Carolina</t>
  </si>
  <si>
    <t>Sacramento city, California</t>
  </si>
  <si>
    <t>Salt Lake City city, Utah</t>
  </si>
  <si>
    <t>San Antonio city, Texas</t>
  </si>
  <si>
    <t>San Diego city, California</t>
  </si>
  <si>
    <t>San Francisco city, California</t>
  </si>
  <si>
    <t>San Jose city, California</t>
  </si>
  <si>
    <t>Seattle city, Washington</t>
  </si>
  <si>
    <t>Tucson city, Arizona</t>
  </si>
  <si>
    <t>Tulsa city, Oklahoma</t>
  </si>
  <si>
    <t>Urban Honolulu CDP, Hawaii</t>
  </si>
  <si>
    <t>Virginia Beach city, Virginia</t>
  </si>
  <si>
    <t>Washington city, District of Columbia</t>
  </si>
  <si>
    <t>Wichita city, Kansas</t>
  </si>
  <si>
    <t>Percentage of all commuters who have low income</t>
  </si>
  <si>
    <t>Community</t>
  </si>
  <si>
    <t>State</t>
  </si>
  <si>
    <t>Albuquerque</t>
  </si>
  <si>
    <t>NM</t>
  </si>
  <si>
    <t>Arlington</t>
  </si>
  <si>
    <t>TX</t>
  </si>
  <si>
    <t>Atlanta</t>
  </si>
  <si>
    <t>GA</t>
  </si>
  <si>
    <t>TX  </t>
  </si>
  <si>
    <t>Baltimore</t>
  </si>
  <si>
    <t>MD</t>
  </si>
  <si>
    <t>Boston</t>
  </si>
  <si>
    <t>MA</t>
  </si>
  <si>
    <t>Charlotte</t>
  </si>
  <si>
    <t>NC</t>
  </si>
  <si>
    <t>Chicago</t>
  </si>
  <si>
    <t>IL</t>
  </si>
  <si>
    <t>Cleveland</t>
  </si>
  <si>
    <t>OH</t>
  </si>
  <si>
    <t>Colorado Springs  </t>
  </si>
  <si>
    <t>CO</t>
  </si>
  <si>
    <t>Dallas</t>
  </si>
  <si>
    <t>Denver</t>
  </si>
  <si>
    <t xml:space="preserve">Detroit </t>
  </si>
  <si>
    <t>MI</t>
  </si>
  <si>
    <t>El Paso</t>
  </si>
  <si>
    <t>Fort Worth</t>
  </si>
  <si>
    <t>Fresno</t>
  </si>
  <si>
    <t>CA</t>
  </si>
  <si>
    <t>Houston</t>
  </si>
  <si>
    <t>Indianapolis</t>
  </si>
  <si>
    <t>IN</t>
  </si>
  <si>
    <t>Jacksonville</t>
  </si>
  <si>
    <t>FL</t>
  </si>
  <si>
    <t>Kansas City</t>
  </si>
  <si>
    <t>MO</t>
  </si>
  <si>
    <t>Las Vegas</t>
  </si>
  <si>
    <t>NV</t>
  </si>
  <si>
    <t>Long Beach</t>
  </si>
  <si>
    <t>Los Angeles</t>
  </si>
  <si>
    <t>Louisville</t>
  </si>
  <si>
    <t>KY</t>
  </si>
  <si>
    <t>Memphis</t>
  </si>
  <si>
    <t>TN </t>
  </si>
  <si>
    <t>Mesa</t>
  </si>
  <si>
    <t>AZ</t>
  </si>
  <si>
    <t>Miami</t>
  </si>
  <si>
    <t>Milwaukee</t>
  </si>
  <si>
    <t>WI  </t>
  </si>
  <si>
    <t>Minneapolis</t>
  </si>
  <si>
    <t>MN</t>
  </si>
  <si>
    <t>Nashville</t>
  </si>
  <si>
    <t>New York City</t>
  </si>
  <si>
    <t>NY</t>
  </si>
  <si>
    <t>Oakland</t>
  </si>
  <si>
    <t>Oklahoma City</t>
  </si>
  <si>
    <t>OK</t>
  </si>
  <si>
    <t>Omaha</t>
  </si>
  <si>
    <t>NE</t>
  </si>
  <si>
    <t>Philadelphia</t>
  </si>
  <si>
    <t>PA</t>
  </si>
  <si>
    <t>OR</t>
  </si>
  <si>
    <t>Raleigh</t>
  </si>
  <si>
    <t>Sacramento</t>
  </si>
  <si>
    <t>San Antonio</t>
  </si>
  <si>
    <t>San Diego</t>
  </si>
  <si>
    <t>San Francisco</t>
  </si>
  <si>
    <t>San Jose</t>
  </si>
  <si>
    <t>Seattle</t>
  </si>
  <si>
    <t>WA </t>
  </si>
  <si>
    <t>Tucson</t>
  </si>
  <si>
    <t>Tulsa</t>
  </si>
  <si>
    <t>Virginia Beach</t>
  </si>
  <si>
    <t>VA </t>
  </si>
  <si>
    <t>Washington DC</t>
  </si>
  <si>
    <t>DC</t>
  </si>
  <si>
    <t>Wichita</t>
  </si>
  <si>
    <t>KS</t>
  </si>
  <si>
    <t>Anchorage</t>
  </si>
  <si>
    <t>AK</t>
  </si>
  <si>
    <t>LA</t>
  </si>
  <si>
    <t>Boulder</t>
  </si>
  <si>
    <t>Burlington</t>
  </si>
  <si>
    <t>VT  </t>
  </si>
  <si>
    <t>Charleston</t>
  </si>
  <si>
    <t>SC </t>
  </si>
  <si>
    <t>Davis</t>
  </si>
  <si>
    <t>Fort Collins</t>
  </si>
  <si>
    <t>Missoula</t>
  </si>
  <si>
    <t>MT</t>
  </si>
  <si>
    <t>New Orleans</t>
  </si>
  <si>
    <t>Salt Lake City</t>
  </si>
  <si>
    <t>UT </t>
  </si>
  <si>
    <t>Honolulu</t>
  </si>
  <si>
    <t>HI</t>
  </si>
  <si>
    <t>Percent of People who Take Transit to Work who have low income</t>
  </si>
  <si>
    <t>Percent of People who Walk to Work who have low income</t>
  </si>
  <si>
    <t>Over- or Under-representation of Low Income Workers among People who Walk to Work (in percentage points)</t>
  </si>
  <si>
    <t>Over- or Under-representation of Low Income Workers among People who Take Transit to Work (in percentage points)</t>
  </si>
  <si>
    <t>Geographic Area Name</t>
  </si>
  <si>
    <t>Estimate!!Total:</t>
  </si>
  <si>
    <t>Estimate!!Total:!!Below 100 percent of the poverty level</t>
  </si>
  <si>
    <t>Estimate!!Total:!!100 to 149 percent of the poverty level</t>
  </si>
  <si>
    <t>Estimate!!Total:!!At or above 150 percent of the poverty level</t>
  </si>
  <si>
    <t>Estimate!!Total:!!Public transportation (excluding taxicab):</t>
  </si>
  <si>
    <t>Estimate!!Total:!!Public transportation (excluding taxicab):!!Below 100 percent of the poverty level</t>
  </si>
  <si>
    <t>Estimate!!Total:!!Public transportation (excluding taxicab):!!100 to 149 percent of the poverty level</t>
  </si>
  <si>
    <t>Estimate!!Total:!!Public transportation (excluding taxicab):!!At or above 150 percent of the poverty level</t>
  </si>
  <si>
    <t>Estimate!!Total:!!Walked:</t>
  </si>
  <si>
    <t>Estimate!!Total:!!Walked:!!Below 100 percent of the poverty level</t>
  </si>
  <si>
    <t>Estimate!!Total:!!Walked:!!100 to 149 percent of the poverty level</t>
  </si>
  <si>
    <t>Estimate!!Total:!!Walked:!!At or above 150 percent of the poverty level</t>
  </si>
  <si>
    <t>Total less than 150 Percent of Poverty Level</t>
  </si>
  <si>
    <t>Public Transit less than 150 Percent of Poverty Level</t>
  </si>
  <si>
    <t>Walk less than 150 Percent of Poverty Level</t>
  </si>
  <si>
    <t>People with Lower Income as Percentage of Workers</t>
  </si>
  <si>
    <t>People with Lower Income as Percentage of Workers who Take Transit to Work</t>
  </si>
  <si>
    <t>People with Lower Income as Percentage of Workers who Walk to Work</t>
  </si>
  <si>
    <t>Montgomery city, Alabama</t>
  </si>
  <si>
    <t>Little Rock city, Arkansas</t>
  </si>
  <si>
    <t>Bridgeport city, Connecticut</t>
  </si>
  <si>
    <t>Wilmington city, Delaware</t>
  </si>
  <si>
    <t>Boise City city, Idaho</t>
  </si>
  <si>
    <t>Des Moines city, Iowa</t>
  </si>
  <si>
    <t>Portland city, Maine</t>
  </si>
  <si>
    <t>Jackson city, Mississippi</t>
  </si>
  <si>
    <t>Manchester city, New Hampshire</t>
  </si>
  <si>
    <t>Fargo city, North Dakota</t>
  </si>
  <si>
    <t>Providence city, Rhode Island</t>
  </si>
  <si>
    <t>Sioux Falls city, South Dakota</t>
  </si>
  <si>
    <t>Charleston city, West Virginia</t>
  </si>
  <si>
    <t>Cheyenne city, Wyoming</t>
  </si>
  <si>
    <t>Boise</t>
  </si>
  <si>
    <t>ID</t>
  </si>
  <si>
    <t>Bridgeport</t>
  </si>
  <si>
    <t>CT</t>
  </si>
  <si>
    <t>WV</t>
  </si>
  <si>
    <t>Cheyenne</t>
  </si>
  <si>
    <t>WY</t>
  </si>
  <si>
    <t>Des Moines</t>
  </si>
  <si>
    <t>IA</t>
  </si>
  <si>
    <t>Fargo</t>
  </si>
  <si>
    <t>ND</t>
  </si>
  <si>
    <t>Jackson</t>
  </si>
  <si>
    <t>MS</t>
  </si>
  <si>
    <t>Little Rock</t>
  </si>
  <si>
    <t>AR</t>
  </si>
  <si>
    <t>Manchester</t>
  </si>
  <si>
    <t>NH</t>
  </si>
  <si>
    <t>Montgomery</t>
  </si>
  <si>
    <t>AL</t>
  </si>
  <si>
    <t>Portland, ME</t>
  </si>
  <si>
    <t>ME</t>
  </si>
  <si>
    <t>Providence</t>
  </si>
  <si>
    <t>RI</t>
  </si>
  <si>
    <t>Sioux Falls</t>
  </si>
  <si>
    <t>SD</t>
  </si>
  <si>
    <t>Wilmington</t>
  </si>
  <si>
    <t>DE</t>
  </si>
  <si>
    <t>Austin</t>
  </si>
  <si>
    <t>Columbus</t>
  </si>
  <si>
    <t>Madison</t>
  </si>
  <si>
    <t>Phoenix</t>
  </si>
  <si>
    <t>Portland, OR</t>
  </si>
  <si>
    <t>Albuquerque, NM</t>
  </si>
  <si>
    <t>Anchorage, AK</t>
  </si>
  <si>
    <t>Arlington, TX</t>
  </si>
  <si>
    <t>Atlanta, GA</t>
  </si>
  <si>
    <t>Austin, TX  </t>
  </si>
  <si>
    <t>Baltimore, MD</t>
  </si>
  <si>
    <t>Boise, ID</t>
  </si>
  <si>
    <t>Boston, MA</t>
  </si>
  <si>
    <t>Boulder, CO</t>
  </si>
  <si>
    <t>Bridgeport, CT</t>
  </si>
  <si>
    <t>Burlington, VT  </t>
  </si>
  <si>
    <t>Charleston, SC </t>
  </si>
  <si>
    <t>Charleston, WV</t>
  </si>
  <si>
    <t>Charlotte, NC</t>
  </si>
  <si>
    <t>Cheyenne, WY</t>
  </si>
  <si>
    <t>Chicago, IL</t>
  </si>
  <si>
    <t>Cleveland, OH</t>
  </si>
  <si>
    <t>Colorado Springs, CO</t>
  </si>
  <si>
    <t>Columbus, OH</t>
  </si>
  <si>
    <t>Dallas, TX</t>
  </si>
  <si>
    <t>Davis, CA</t>
  </si>
  <si>
    <t>Denver, CO</t>
  </si>
  <si>
    <t>Des Moines, IA</t>
  </si>
  <si>
    <t>Detroit, MI</t>
  </si>
  <si>
    <t>El Paso, TX  </t>
  </si>
  <si>
    <t>Fargo, ND</t>
  </si>
  <si>
    <t>Fort Collins, CO</t>
  </si>
  <si>
    <t>Fort Worth, TX  </t>
  </si>
  <si>
    <t>Fresno, CA</t>
  </si>
  <si>
    <t>Houston, TX  </t>
  </si>
  <si>
    <t>Indianapolis, IN</t>
  </si>
  <si>
    <t>Jackson, MS</t>
  </si>
  <si>
    <t>Jacksonville, FL</t>
  </si>
  <si>
    <t>Kansas City, MO</t>
  </si>
  <si>
    <t>Las Vegas, NV</t>
  </si>
  <si>
    <t>Little Rock, AR</t>
  </si>
  <si>
    <t>Long Beach, CA</t>
  </si>
  <si>
    <t>Los Angeles, CA</t>
  </si>
  <si>
    <t>Louisville, KY</t>
  </si>
  <si>
    <t>Madison, WI  </t>
  </si>
  <si>
    <t>Manchester, NH</t>
  </si>
  <si>
    <t>Memphis, TN </t>
  </si>
  <si>
    <t>Mesa, AZ</t>
  </si>
  <si>
    <t>Miami, FL</t>
  </si>
  <si>
    <t>Milwaukee, WI  </t>
  </si>
  <si>
    <t>Minneapolis, MN</t>
  </si>
  <si>
    <t>Missoula, MT</t>
  </si>
  <si>
    <t>Montgomery, AL</t>
  </si>
  <si>
    <t>Nashville, TN </t>
  </si>
  <si>
    <t>New Orleans, LA</t>
  </si>
  <si>
    <t>New York City, NY</t>
  </si>
  <si>
    <t>Oakland, CA</t>
  </si>
  <si>
    <t>Oklahoma City, OK</t>
  </si>
  <si>
    <t>Omaha, NE</t>
  </si>
  <si>
    <t>Philadelphia, PA</t>
  </si>
  <si>
    <t>Phoenix, AZ</t>
  </si>
  <si>
    <t>Providence, RI</t>
  </si>
  <si>
    <t>Raleigh, NC</t>
  </si>
  <si>
    <t>Sacramento, CA</t>
  </si>
  <si>
    <t>Salt Lake City, UT </t>
  </si>
  <si>
    <t>San Antonio, TX  </t>
  </si>
  <si>
    <t>San Diego, CA</t>
  </si>
  <si>
    <t>San Francisco, CA</t>
  </si>
  <si>
    <t>San Jose, CA</t>
  </si>
  <si>
    <t>Seattle, WA </t>
  </si>
  <si>
    <t>Sioux Falls, SD</t>
  </si>
  <si>
    <t>Tucson, AZ</t>
  </si>
  <si>
    <t>Tulsa, OK</t>
  </si>
  <si>
    <t>Honolulu, HI</t>
  </si>
  <si>
    <t>Virginia Beach, VA </t>
  </si>
  <si>
    <t>Washington, DC</t>
  </si>
  <si>
    <t>Wichita, KS</t>
  </si>
  <si>
    <t>Wilmington, DE</t>
  </si>
  <si>
    <t>Newark city, New Jersey</t>
  </si>
  <si>
    <t>Newark</t>
  </si>
  <si>
    <t>NJ</t>
  </si>
  <si>
    <t>Newark, 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</si>
</sst>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A010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Fill="0" applyProtection="0"/>
    <xf numFmtId="0" fontId="19" fillId="0" borderId="0" applyFill="0" applyProtection="0"/>
    <xf numFmtId="0" fontId="18" fillId="0" borderId="0"/>
    <xf numFmtId="0" fontId="19" fillId="0" borderId="0" applyFill="0" applyProtection="0"/>
    <xf numFmtId="0" fontId="18" fillId="0" borderId="0"/>
  </cellStyleXfs>
  <cellXfs count="30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43" applyFont="1" applyFill="1" applyBorder="1" applyAlignment="1" applyProtection="1">
      <alignment horizontal="left" vertical="top"/>
    </xf>
    <xf numFmtId="0" fontId="13" fillId="34" borderId="13" xfId="0" applyFont="1" applyFill="1" applyBorder="1" applyAlignment="1">
      <alignment horizontal="center" wrapText="1"/>
    </xf>
    <xf numFmtId="0" fontId="13" fillId="34" borderId="14" xfId="0" applyFont="1" applyFill="1" applyBorder="1" applyAlignment="1">
      <alignment horizontal="center" wrapText="1"/>
    </xf>
    <xf numFmtId="164" fontId="0" fillId="33" borderId="14" xfId="0" applyNumberFormat="1" applyFont="1" applyFill="1" applyBorder="1"/>
    <xf numFmtId="164" fontId="0" fillId="33" borderId="15" xfId="0" applyNumberFormat="1" applyFont="1" applyFill="1" applyBorder="1"/>
    <xf numFmtId="164" fontId="0" fillId="0" borderId="14" xfId="0" applyNumberFormat="1" applyFont="1" applyBorder="1"/>
    <xf numFmtId="164" fontId="0" fillId="0" borderId="15" xfId="0" applyNumberFormat="1" applyFont="1" applyBorder="1"/>
    <xf numFmtId="0" fontId="0" fillId="0" borderId="0" xfId="0" applyAlignment="1">
      <alignment wrapText="1"/>
    </xf>
    <xf numFmtId="0" fontId="0" fillId="35" borderId="0" xfId="0" applyFill="1"/>
    <xf numFmtId="9" fontId="0" fillId="0" borderId="0" xfId="1" applyFont="1"/>
    <xf numFmtId="0" fontId="0" fillId="0" borderId="15" xfId="0" applyBorder="1"/>
    <xf numFmtId="164" fontId="0" fillId="0" borderId="0" xfId="0" applyNumberFormat="1" applyFont="1" applyBorder="1"/>
    <xf numFmtId="164" fontId="0" fillId="33" borderId="0" xfId="0" applyNumberFormat="1" applyFont="1" applyFill="1" applyBorder="1"/>
    <xf numFmtId="164" fontId="0" fillId="33" borderId="11" xfId="0" applyNumberFormat="1" applyFont="1" applyFill="1" applyBorder="1"/>
    <xf numFmtId="0" fontId="0" fillId="0" borderId="14" xfId="0" applyBorder="1"/>
    <xf numFmtId="164" fontId="0" fillId="33" borderId="10" xfId="0" applyNumberFormat="1" applyFont="1" applyFill="1" applyBorder="1"/>
    <xf numFmtId="0" fontId="21" fillId="0" borderId="12" xfId="45" applyFont="1" applyBorder="1"/>
    <xf numFmtId="0" fontId="0" fillId="0" borderId="12" xfId="0" applyBorder="1"/>
    <xf numFmtId="0" fontId="21" fillId="0" borderId="12" xfId="44" applyFont="1" applyFill="1" applyBorder="1"/>
    <xf numFmtId="0" fontId="22" fillId="0" borderId="12" xfId="47" applyFont="1" applyBorder="1"/>
    <xf numFmtId="0" fontId="21" fillId="0" borderId="12" xfId="0" applyFont="1" applyBorder="1"/>
    <xf numFmtId="3" fontId="21" fillId="0" borderId="12" xfId="0" applyNumberFormat="1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3" fontId="21" fillId="0" borderId="12" xfId="0" quotePrefix="1" applyNumberFormat="1" applyFont="1" applyBorder="1" applyAlignment="1" applyProtection="1">
      <alignment horizontal="left" vertical="center" wrapText="1"/>
      <protection locked="0"/>
    </xf>
    <xf numFmtId="0" fontId="0" fillId="0" borderId="0" xfId="0" applyFill="1" applyBorder="1"/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 2" xfId="43" xr:uid="{00000000-0005-0000-0000-000025000000}"/>
    <cellStyle name="Normal 2 3" xfId="45" xr:uid="{00000000-0005-0000-0000-000026000000}"/>
    <cellStyle name="Normal 2 3 3" xfId="44" xr:uid="{00000000-0005-0000-0000-000027000000}"/>
    <cellStyle name="Normal 3" xfId="46" xr:uid="{00000000-0005-0000-0000-000028000000}"/>
    <cellStyle name="Normal 5 4" xfId="47" xr:uid="{00000000-0005-0000-0000-000029000000}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"/>
  <sheetViews>
    <sheetView topLeftCell="F1" zoomScale="80" zoomScaleNormal="80" workbookViewId="0">
      <pane ySplit="1" topLeftCell="A65" activePane="bottomLeft" state="frozen"/>
      <selection pane="bottomLeft" activeCell="O1" activeCellId="1" sqref="O77:U77 O1:U1"/>
    </sheetView>
  </sheetViews>
  <sheetFormatPr defaultRowHeight="15" x14ac:dyDescent="0.25"/>
  <cols>
    <col min="1" max="1" width="23.7109375" style="1" customWidth="1"/>
    <col min="2" max="13" width="21" style="1" customWidth="1"/>
    <col min="14" max="14" width="9.140625" style="1"/>
    <col min="15" max="15" width="23.7109375" style="1" customWidth="1"/>
    <col min="16" max="18" width="14.140625" style="1" customWidth="1"/>
    <col min="19" max="16384" width="9.140625" style="1"/>
  </cols>
  <sheetData>
    <row r="1" spans="1:21" s="11" customFormat="1" ht="46.5" customHeight="1" x14ac:dyDescent="0.25">
      <c r="A1" s="11" t="s">
        <v>161</v>
      </c>
      <c r="B1" s="11" t="s">
        <v>162</v>
      </c>
      <c r="C1" s="11" t="s">
        <v>163</v>
      </c>
      <c r="D1" s="11" t="s">
        <v>164</v>
      </c>
      <c r="E1" s="11" t="s">
        <v>165</v>
      </c>
      <c r="F1" s="11" t="s">
        <v>166</v>
      </c>
      <c r="G1" s="11" t="s">
        <v>167</v>
      </c>
      <c r="H1" s="11" t="s">
        <v>168</v>
      </c>
      <c r="I1" s="11" t="s">
        <v>169</v>
      </c>
      <c r="J1" s="11" t="s">
        <v>170</v>
      </c>
      <c r="K1" s="11" t="s">
        <v>171</v>
      </c>
      <c r="L1" s="11" t="s">
        <v>172</v>
      </c>
      <c r="M1" s="11" t="s">
        <v>173</v>
      </c>
      <c r="O1" s="11" t="s">
        <v>161</v>
      </c>
      <c r="P1" s="11" t="s">
        <v>174</v>
      </c>
      <c r="Q1" s="11" t="s">
        <v>175</v>
      </c>
      <c r="R1" s="11" t="s">
        <v>176</v>
      </c>
      <c r="S1" s="11" t="s">
        <v>177</v>
      </c>
      <c r="T1" s="11" t="s">
        <v>178</v>
      </c>
      <c r="U1" s="11" t="s">
        <v>179</v>
      </c>
    </row>
    <row r="2" spans="1:21" x14ac:dyDescent="0.25">
      <c r="A2" s="12" t="s">
        <v>180</v>
      </c>
      <c r="B2" s="1">
        <v>85876</v>
      </c>
      <c r="C2" s="1">
        <v>8240</v>
      </c>
      <c r="D2" s="1">
        <v>7227</v>
      </c>
      <c r="E2" s="1">
        <v>70409</v>
      </c>
      <c r="F2" s="1">
        <v>453</v>
      </c>
      <c r="G2" s="1">
        <v>57</v>
      </c>
      <c r="H2" s="1">
        <v>59</v>
      </c>
      <c r="I2" s="1">
        <v>337</v>
      </c>
      <c r="J2" s="1">
        <v>853</v>
      </c>
      <c r="K2" s="1">
        <v>113</v>
      </c>
      <c r="L2" s="1">
        <v>232</v>
      </c>
      <c r="M2" s="1">
        <v>508</v>
      </c>
      <c r="O2" s="12" t="s">
        <v>180</v>
      </c>
      <c r="P2" s="1">
        <f>SUM(C2:D2)</f>
        <v>15467</v>
      </c>
      <c r="Q2" s="1">
        <f>SUM(G2:H2)</f>
        <v>116</v>
      </c>
      <c r="R2" s="1">
        <f>SUM(K2:L2)</f>
        <v>345</v>
      </c>
      <c r="S2" s="13">
        <f>P2/B2</f>
        <v>0.18010852857608645</v>
      </c>
      <c r="T2" s="13">
        <f>Q2/F2</f>
        <v>0.25607064017660042</v>
      </c>
      <c r="U2" s="13">
        <f>R2/J2</f>
        <v>0.40445486518171159</v>
      </c>
    </row>
    <row r="3" spans="1:21" x14ac:dyDescent="0.25">
      <c r="A3" s="12" t="s">
        <v>1</v>
      </c>
      <c r="B3" s="1">
        <v>150319</v>
      </c>
      <c r="C3" s="1">
        <v>6244</v>
      </c>
      <c r="D3" s="1">
        <v>5940</v>
      </c>
      <c r="E3" s="1">
        <v>138135</v>
      </c>
      <c r="F3" s="1">
        <v>2292</v>
      </c>
      <c r="G3" s="1">
        <v>211</v>
      </c>
      <c r="H3" s="1">
        <v>305</v>
      </c>
      <c r="I3" s="1">
        <v>1776</v>
      </c>
      <c r="J3" s="1">
        <v>3652</v>
      </c>
      <c r="K3" s="1">
        <v>538</v>
      </c>
      <c r="L3" s="1">
        <v>281</v>
      </c>
      <c r="M3" s="1">
        <v>2833</v>
      </c>
      <c r="O3" s="12" t="s">
        <v>1</v>
      </c>
      <c r="P3" s="1">
        <f t="shared" ref="P3:P66" si="0">SUM(C3:D3)</f>
        <v>12184</v>
      </c>
      <c r="Q3" s="1">
        <f t="shared" ref="Q3:Q66" si="1">SUM(G3:H3)</f>
        <v>516</v>
      </c>
      <c r="R3" s="1">
        <f t="shared" ref="R3:R66" si="2">SUM(K3:L3)</f>
        <v>819</v>
      </c>
      <c r="S3" s="13">
        <f t="shared" ref="S3:S66" si="3">P3/B3</f>
        <v>8.1054291207365667E-2</v>
      </c>
      <c r="T3" s="13">
        <f t="shared" ref="T3:T66" si="4">Q3/F3</f>
        <v>0.22513089005235601</v>
      </c>
      <c r="U3" s="13">
        <f t="shared" ref="U3:U66" si="5">R3/J3</f>
        <v>0.2242606790799562</v>
      </c>
    </row>
    <row r="4" spans="1:21" x14ac:dyDescent="0.25">
      <c r="A4" s="12" t="s">
        <v>33</v>
      </c>
      <c r="B4" s="1">
        <v>235620</v>
      </c>
      <c r="C4" s="1">
        <v>18600</v>
      </c>
      <c r="D4" s="1">
        <v>16016</v>
      </c>
      <c r="E4" s="1">
        <v>201004</v>
      </c>
      <c r="F4" s="1">
        <v>4624</v>
      </c>
      <c r="G4" s="1">
        <v>883</v>
      </c>
      <c r="H4" s="1">
        <v>394</v>
      </c>
      <c r="I4" s="1">
        <v>3347</v>
      </c>
      <c r="J4" s="1">
        <v>3695</v>
      </c>
      <c r="K4" s="1">
        <v>739</v>
      </c>
      <c r="L4" s="1">
        <v>463</v>
      </c>
      <c r="M4" s="1">
        <v>2493</v>
      </c>
      <c r="O4" s="12" t="s">
        <v>33</v>
      </c>
      <c r="P4" s="1">
        <f t="shared" si="0"/>
        <v>34616</v>
      </c>
      <c r="Q4" s="1">
        <f t="shared" si="1"/>
        <v>1277</v>
      </c>
      <c r="R4" s="1">
        <f t="shared" si="2"/>
        <v>1202</v>
      </c>
      <c r="S4" s="13">
        <f t="shared" si="3"/>
        <v>0.14691452338511163</v>
      </c>
      <c r="T4" s="13">
        <f t="shared" si="4"/>
        <v>0.27616782006920415</v>
      </c>
      <c r="U4" s="13">
        <f t="shared" si="5"/>
        <v>0.32530446549391068</v>
      </c>
    </row>
    <row r="5" spans="1:21" x14ac:dyDescent="0.25">
      <c r="A5" s="12" t="s">
        <v>45</v>
      </c>
      <c r="B5" s="1">
        <v>784075</v>
      </c>
      <c r="C5" s="1">
        <v>65051</v>
      </c>
      <c r="D5" s="1">
        <v>59917</v>
      </c>
      <c r="E5" s="1">
        <v>659107</v>
      </c>
      <c r="F5" s="1">
        <v>23395</v>
      </c>
      <c r="G5" s="1">
        <v>4360</v>
      </c>
      <c r="H5" s="1">
        <v>3551</v>
      </c>
      <c r="I5" s="1">
        <v>15484</v>
      </c>
      <c r="J5" s="1">
        <v>11842</v>
      </c>
      <c r="K5" s="1">
        <v>2170</v>
      </c>
      <c r="L5" s="1">
        <v>1122</v>
      </c>
      <c r="M5" s="1">
        <v>8550</v>
      </c>
      <c r="O5" s="12" t="s">
        <v>45</v>
      </c>
      <c r="P5" s="1">
        <f t="shared" si="0"/>
        <v>124968</v>
      </c>
      <c r="Q5" s="1">
        <f t="shared" si="1"/>
        <v>7911</v>
      </c>
      <c r="R5" s="1">
        <f t="shared" si="2"/>
        <v>3292</v>
      </c>
      <c r="S5" s="13">
        <f t="shared" si="3"/>
        <v>0.1593827121129994</v>
      </c>
      <c r="T5" s="13">
        <f t="shared" si="4"/>
        <v>0.33814917717460996</v>
      </c>
      <c r="U5" s="13">
        <f t="shared" si="5"/>
        <v>0.27799358216517478</v>
      </c>
    </row>
    <row r="6" spans="1:21" x14ac:dyDescent="0.25">
      <c r="A6" s="12" t="s">
        <v>55</v>
      </c>
      <c r="B6" s="1">
        <v>241169</v>
      </c>
      <c r="C6" s="1">
        <v>30089</v>
      </c>
      <c r="D6" s="1">
        <v>23761</v>
      </c>
      <c r="E6" s="1">
        <v>187319</v>
      </c>
      <c r="F6" s="1">
        <v>8217</v>
      </c>
      <c r="G6" s="1">
        <v>2189</v>
      </c>
      <c r="H6" s="1">
        <v>1218</v>
      </c>
      <c r="I6" s="1">
        <v>4810</v>
      </c>
      <c r="J6" s="1">
        <v>6063</v>
      </c>
      <c r="K6" s="1">
        <v>1906</v>
      </c>
      <c r="L6" s="1">
        <v>699</v>
      </c>
      <c r="M6" s="1">
        <v>3458</v>
      </c>
      <c r="O6" s="12" t="s">
        <v>55</v>
      </c>
      <c r="P6" s="1">
        <f t="shared" si="0"/>
        <v>53850</v>
      </c>
      <c r="Q6" s="1">
        <f t="shared" si="1"/>
        <v>3407</v>
      </c>
      <c r="R6" s="1">
        <f t="shared" si="2"/>
        <v>2605</v>
      </c>
      <c r="S6" s="13">
        <f t="shared" si="3"/>
        <v>0.22328740426837612</v>
      </c>
      <c r="T6" s="13">
        <f t="shared" si="4"/>
        <v>0.41462820980893272</v>
      </c>
      <c r="U6" s="13">
        <f t="shared" si="5"/>
        <v>0.42965528616196602</v>
      </c>
    </row>
    <row r="7" spans="1:21" x14ac:dyDescent="0.25">
      <c r="A7" s="12" t="s">
        <v>181</v>
      </c>
      <c r="B7" s="1">
        <v>97233</v>
      </c>
      <c r="C7" s="1">
        <v>7345</v>
      </c>
      <c r="D7" s="1">
        <v>7597</v>
      </c>
      <c r="E7" s="1">
        <v>82291</v>
      </c>
      <c r="F7" s="1">
        <v>894</v>
      </c>
      <c r="G7" s="1">
        <v>188</v>
      </c>
      <c r="H7" s="1">
        <v>210</v>
      </c>
      <c r="I7" s="1">
        <v>496</v>
      </c>
      <c r="J7" s="1">
        <v>1702</v>
      </c>
      <c r="K7" s="1">
        <v>230</v>
      </c>
      <c r="L7" s="1">
        <v>351</v>
      </c>
      <c r="M7" s="1">
        <v>1121</v>
      </c>
      <c r="O7" s="12" t="s">
        <v>181</v>
      </c>
      <c r="P7" s="1">
        <f t="shared" si="0"/>
        <v>14942</v>
      </c>
      <c r="Q7" s="1">
        <f t="shared" si="1"/>
        <v>398</v>
      </c>
      <c r="R7" s="1">
        <f t="shared" si="2"/>
        <v>581</v>
      </c>
      <c r="S7" s="13">
        <f t="shared" si="3"/>
        <v>0.15367210720640112</v>
      </c>
      <c r="T7" s="13">
        <f t="shared" si="4"/>
        <v>0.44519015659955258</v>
      </c>
      <c r="U7" s="13">
        <f t="shared" si="5"/>
        <v>0.34136310223266747</v>
      </c>
    </row>
    <row r="8" spans="1:21" x14ac:dyDescent="0.25">
      <c r="A8" s="12" t="s">
        <v>16</v>
      </c>
      <c r="B8" s="1">
        <v>31380</v>
      </c>
      <c r="C8" s="1">
        <v>6184</v>
      </c>
      <c r="D8" s="1">
        <v>1879</v>
      </c>
      <c r="E8" s="1">
        <v>23317</v>
      </c>
      <c r="F8" s="1">
        <v>2370</v>
      </c>
      <c r="G8" s="1">
        <v>1002</v>
      </c>
      <c r="H8" s="1">
        <v>182</v>
      </c>
      <c r="I8" s="1">
        <v>1186</v>
      </c>
      <c r="J8" s="1">
        <v>1173</v>
      </c>
      <c r="K8" s="1">
        <v>516</v>
      </c>
      <c r="L8" s="1">
        <v>108</v>
      </c>
      <c r="M8" s="1">
        <v>549</v>
      </c>
      <c r="O8" s="12" t="s">
        <v>16</v>
      </c>
      <c r="P8" s="1">
        <f t="shared" si="0"/>
        <v>8063</v>
      </c>
      <c r="Q8" s="1">
        <f t="shared" si="1"/>
        <v>1184</v>
      </c>
      <c r="R8" s="1">
        <f t="shared" si="2"/>
        <v>624</v>
      </c>
      <c r="S8" s="13">
        <f t="shared" si="3"/>
        <v>0.25694710006373489</v>
      </c>
      <c r="T8" s="13">
        <f t="shared" si="4"/>
        <v>0.49957805907172997</v>
      </c>
      <c r="U8" s="13">
        <f t="shared" si="5"/>
        <v>0.53196930946291565</v>
      </c>
    </row>
    <row r="9" spans="1:21" x14ac:dyDescent="0.25">
      <c r="A9" s="12" t="s">
        <v>22</v>
      </c>
      <c r="B9" s="1">
        <v>211646</v>
      </c>
      <c r="C9" s="1">
        <v>24790</v>
      </c>
      <c r="D9" s="1">
        <v>22049</v>
      </c>
      <c r="E9" s="1">
        <v>164807</v>
      </c>
      <c r="F9" s="1">
        <v>3660</v>
      </c>
      <c r="G9" s="1">
        <v>1146</v>
      </c>
      <c r="H9" s="1">
        <v>568</v>
      </c>
      <c r="I9" s="1">
        <v>1946</v>
      </c>
      <c r="J9" s="1">
        <v>2946</v>
      </c>
      <c r="K9" s="1">
        <v>765</v>
      </c>
      <c r="L9" s="1">
        <v>455</v>
      </c>
      <c r="M9" s="1">
        <v>1726</v>
      </c>
      <c r="O9" s="12" t="s">
        <v>22</v>
      </c>
      <c r="P9" s="1">
        <f t="shared" si="0"/>
        <v>46839</v>
      </c>
      <c r="Q9" s="1">
        <f t="shared" si="1"/>
        <v>1714</v>
      </c>
      <c r="R9" s="1">
        <f t="shared" si="2"/>
        <v>1220</v>
      </c>
      <c r="S9" s="13">
        <f t="shared" si="3"/>
        <v>0.22130822222012228</v>
      </c>
      <c r="T9" s="13">
        <f t="shared" si="4"/>
        <v>0.46830601092896174</v>
      </c>
      <c r="U9" s="13">
        <f t="shared" si="5"/>
        <v>0.41412084181941616</v>
      </c>
    </row>
    <row r="10" spans="1:21" x14ac:dyDescent="0.25">
      <c r="A10" s="12" t="s">
        <v>28</v>
      </c>
      <c r="B10" s="1">
        <v>225511</v>
      </c>
      <c r="C10" s="1">
        <v>16056</v>
      </c>
      <c r="D10" s="1">
        <v>17041</v>
      </c>
      <c r="E10" s="1">
        <v>192414</v>
      </c>
      <c r="F10" s="1">
        <v>12378</v>
      </c>
      <c r="G10" s="1">
        <v>2043</v>
      </c>
      <c r="H10" s="1">
        <v>1682</v>
      </c>
      <c r="I10" s="1">
        <v>8653</v>
      </c>
      <c r="J10" s="1">
        <v>5111</v>
      </c>
      <c r="K10" s="1">
        <v>950</v>
      </c>
      <c r="L10" s="1">
        <v>454</v>
      </c>
      <c r="M10" s="1">
        <v>3707</v>
      </c>
      <c r="O10" s="12" t="s">
        <v>28</v>
      </c>
      <c r="P10" s="1">
        <f t="shared" si="0"/>
        <v>33097</v>
      </c>
      <c r="Q10" s="1">
        <f t="shared" si="1"/>
        <v>3725</v>
      </c>
      <c r="R10" s="1">
        <f t="shared" si="2"/>
        <v>1404</v>
      </c>
      <c r="S10" s="13">
        <f t="shared" si="3"/>
        <v>0.14676445938335603</v>
      </c>
      <c r="T10" s="13">
        <f t="shared" si="4"/>
        <v>0.30093714655033121</v>
      </c>
      <c r="U10" s="13">
        <f t="shared" si="5"/>
        <v>0.27470162394834668</v>
      </c>
    </row>
    <row r="11" spans="1:21" x14ac:dyDescent="0.25">
      <c r="A11" s="12" t="s">
        <v>29</v>
      </c>
      <c r="B11" s="1">
        <v>1954635</v>
      </c>
      <c r="C11" s="1">
        <v>165625</v>
      </c>
      <c r="D11" s="1">
        <v>161759</v>
      </c>
      <c r="E11" s="1">
        <v>1627251</v>
      </c>
      <c r="F11" s="1">
        <v>176136</v>
      </c>
      <c r="G11" s="1">
        <v>30886</v>
      </c>
      <c r="H11" s="1">
        <v>27544</v>
      </c>
      <c r="I11" s="1">
        <v>117706</v>
      </c>
      <c r="J11" s="1">
        <v>60949</v>
      </c>
      <c r="K11" s="1">
        <v>10701</v>
      </c>
      <c r="L11" s="1">
        <v>6761</v>
      </c>
      <c r="M11" s="1">
        <v>43487</v>
      </c>
      <c r="O11" s="12" t="s">
        <v>29</v>
      </c>
      <c r="P11" s="1">
        <f t="shared" si="0"/>
        <v>327384</v>
      </c>
      <c r="Q11" s="1">
        <f t="shared" si="1"/>
        <v>58430</v>
      </c>
      <c r="R11" s="1">
        <f t="shared" si="2"/>
        <v>17462</v>
      </c>
      <c r="S11" s="13">
        <f t="shared" si="3"/>
        <v>0.16749111726741822</v>
      </c>
      <c r="T11" s="13">
        <f t="shared" si="4"/>
        <v>0.33173229776990509</v>
      </c>
      <c r="U11" s="13">
        <f t="shared" si="5"/>
        <v>0.28650182939834945</v>
      </c>
    </row>
    <row r="12" spans="1:21" x14ac:dyDescent="0.25">
      <c r="A12" s="12" t="s">
        <v>41</v>
      </c>
      <c r="B12" s="1">
        <v>218912</v>
      </c>
      <c r="C12" s="1">
        <v>15905</v>
      </c>
      <c r="D12" s="1">
        <v>13266</v>
      </c>
      <c r="E12" s="1">
        <v>189741</v>
      </c>
      <c r="F12" s="1">
        <v>51506</v>
      </c>
      <c r="G12" s="1">
        <v>4055</v>
      </c>
      <c r="H12" s="1">
        <v>3069</v>
      </c>
      <c r="I12" s="1">
        <v>44382</v>
      </c>
      <c r="J12" s="1">
        <v>7762</v>
      </c>
      <c r="K12" s="1">
        <v>1054</v>
      </c>
      <c r="L12" s="1">
        <v>514</v>
      </c>
      <c r="M12" s="1">
        <v>6194</v>
      </c>
      <c r="O12" s="12" t="s">
        <v>41</v>
      </c>
      <c r="P12" s="1">
        <f t="shared" si="0"/>
        <v>29171</v>
      </c>
      <c r="Q12" s="1">
        <f t="shared" si="1"/>
        <v>7124</v>
      </c>
      <c r="R12" s="1">
        <f t="shared" si="2"/>
        <v>1568</v>
      </c>
      <c r="S12" s="13">
        <f t="shared" si="3"/>
        <v>0.13325445841251279</v>
      </c>
      <c r="T12" s="13">
        <f t="shared" si="4"/>
        <v>0.13831398283695104</v>
      </c>
      <c r="U12" s="13">
        <f t="shared" si="5"/>
        <v>0.20200979129090441</v>
      </c>
    </row>
    <row r="13" spans="1:21" x14ac:dyDescent="0.25">
      <c r="A13" s="12" t="s">
        <v>48</v>
      </c>
      <c r="B13" s="1">
        <v>229332</v>
      </c>
      <c r="C13" s="1">
        <v>17961</v>
      </c>
      <c r="D13" s="1">
        <v>17310</v>
      </c>
      <c r="E13" s="1">
        <v>194061</v>
      </c>
      <c r="F13" s="1">
        <v>7576</v>
      </c>
      <c r="G13" s="1">
        <v>787</v>
      </c>
      <c r="H13" s="1">
        <v>621</v>
      </c>
      <c r="I13" s="1">
        <v>6168</v>
      </c>
      <c r="J13" s="1">
        <v>6239</v>
      </c>
      <c r="K13" s="1">
        <v>1014</v>
      </c>
      <c r="L13" s="1">
        <v>680</v>
      </c>
      <c r="M13" s="1">
        <v>4545</v>
      </c>
      <c r="O13" s="12" t="s">
        <v>48</v>
      </c>
      <c r="P13" s="1">
        <f t="shared" si="0"/>
        <v>35271</v>
      </c>
      <c r="Q13" s="1">
        <f t="shared" si="1"/>
        <v>1408</v>
      </c>
      <c r="R13" s="1">
        <f t="shared" si="2"/>
        <v>1694</v>
      </c>
      <c r="S13" s="13">
        <f t="shared" si="3"/>
        <v>0.15379885929569359</v>
      </c>
      <c r="T13" s="13">
        <f t="shared" si="4"/>
        <v>0.18585005279831046</v>
      </c>
      <c r="U13" s="13">
        <f t="shared" si="5"/>
        <v>0.27151787145375861</v>
      </c>
    </row>
    <row r="14" spans="1:21" x14ac:dyDescent="0.25">
      <c r="A14" s="12" t="s">
        <v>51</v>
      </c>
      <c r="B14" s="1">
        <v>710630</v>
      </c>
      <c r="C14" s="1">
        <v>45484</v>
      </c>
      <c r="D14" s="1">
        <v>40315</v>
      </c>
      <c r="E14" s="1">
        <v>624831</v>
      </c>
      <c r="F14" s="1">
        <v>28030</v>
      </c>
      <c r="G14" s="1">
        <v>4998</v>
      </c>
      <c r="H14" s="1">
        <v>3645</v>
      </c>
      <c r="I14" s="1">
        <v>19387</v>
      </c>
      <c r="J14" s="1">
        <v>17015</v>
      </c>
      <c r="K14" s="1">
        <v>2483</v>
      </c>
      <c r="L14" s="1">
        <v>1483</v>
      </c>
      <c r="M14" s="1">
        <v>13049</v>
      </c>
      <c r="O14" s="12" t="s">
        <v>51</v>
      </c>
      <c r="P14" s="1">
        <f t="shared" si="0"/>
        <v>85799</v>
      </c>
      <c r="Q14" s="1">
        <f t="shared" si="1"/>
        <v>8643</v>
      </c>
      <c r="R14" s="1">
        <f t="shared" si="2"/>
        <v>3966</v>
      </c>
      <c r="S14" s="13">
        <f t="shared" si="3"/>
        <v>0.12073652955827928</v>
      </c>
      <c r="T14" s="13">
        <f t="shared" si="4"/>
        <v>0.3083481983589012</v>
      </c>
      <c r="U14" s="13">
        <f t="shared" si="5"/>
        <v>0.23308845136644138</v>
      </c>
    </row>
    <row r="15" spans="1:21" x14ac:dyDescent="0.25">
      <c r="A15" s="12" t="s">
        <v>52</v>
      </c>
      <c r="B15" s="1">
        <v>509824</v>
      </c>
      <c r="C15" s="1">
        <v>20872</v>
      </c>
      <c r="D15" s="1">
        <v>17264</v>
      </c>
      <c r="E15" s="1">
        <v>471688</v>
      </c>
      <c r="F15" s="1">
        <v>177206</v>
      </c>
      <c r="G15" s="1">
        <v>8285</v>
      </c>
      <c r="H15" s="1">
        <v>7282</v>
      </c>
      <c r="I15" s="1">
        <v>161639</v>
      </c>
      <c r="J15" s="1">
        <v>59111</v>
      </c>
      <c r="K15" s="1">
        <v>3699</v>
      </c>
      <c r="L15" s="1">
        <v>2279</v>
      </c>
      <c r="M15" s="1">
        <v>53133</v>
      </c>
      <c r="O15" s="12" t="s">
        <v>52</v>
      </c>
      <c r="P15" s="1">
        <f t="shared" si="0"/>
        <v>38136</v>
      </c>
      <c r="Q15" s="1">
        <f t="shared" si="1"/>
        <v>15567</v>
      </c>
      <c r="R15" s="1">
        <f t="shared" si="2"/>
        <v>5978</v>
      </c>
      <c r="S15" s="13">
        <f t="shared" si="3"/>
        <v>7.4802284710017569E-2</v>
      </c>
      <c r="T15" s="13">
        <f t="shared" si="4"/>
        <v>8.7846912632755098E-2</v>
      </c>
      <c r="U15" s="13">
        <f t="shared" si="5"/>
        <v>0.10113176904467866</v>
      </c>
    </row>
    <row r="16" spans="1:21" x14ac:dyDescent="0.25">
      <c r="A16" s="12" t="s">
        <v>53</v>
      </c>
      <c r="B16" s="1">
        <v>517950</v>
      </c>
      <c r="C16" s="1">
        <v>21994</v>
      </c>
      <c r="D16" s="1">
        <v>21111</v>
      </c>
      <c r="E16" s="1">
        <v>474845</v>
      </c>
      <c r="F16" s="1">
        <v>23064</v>
      </c>
      <c r="G16" s="1">
        <v>1829</v>
      </c>
      <c r="H16" s="1">
        <v>1535</v>
      </c>
      <c r="I16" s="1">
        <v>19700</v>
      </c>
      <c r="J16" s="1">
        <v>8803</v>
      </c>
      <c r="K16" s="1">
        <v>932</v>
      </c>
      <c r="L16" s="1">
        <v>935</v>
      </c>
      <c r="M16" s="1">
        <v>6936</v>
      </c>
      <c r="O16" s="12" t="s">
        <v>53</v>
      </c>
      <c r="P16" s="1">
        <f t="shared" si="0"/>
        <v>43105</v>
      </c>
      <c r="Q16" s="1">
        <f t="shared" si="1"/>
        <v>3364</v>
      </c>
      <c r="R16" s="1">
        <f t="shared" si="2"/>
        <v>1867</v>
      </c>
      <c r="S16" s="13">
        <f t="shared" si="3"/>
        <v>8.3222318756636743E-2</v>
      </c>
      <c r="T16" s="13">
        <f t="shared" si="4"/>
        <v>0.1458550121401318</v>
      </c>
      <c r="U16" s="13">
        <f t="shared" si="5"/>
        <v>0.21208678859479724</v>
      </c>
    </row>
    <row r="17" spans="1:21" x14ac:dyDescent="0.25">
      <c r="A17" s="12" t="s">
        <v>7</v>
      </c>
      <c r="B17" s="1">
        <v>55747</v>
      </c>
      <c r="C17" s="1">
        <v>7902</v>
      </c>
      <c r="D17" s="1">
        <v>3197</v>
      </c>
      <c r="E17" s="1">
        <v>44648</v>
      </c>
      <c r="F17" s="1">
        <v>4058</v>
      </c>
      <c r="G17" s="1">
        <v>737</v>
      </c>
      <c r="H17" s="1">
        <v>303</v>
      </c>
      <c r="I17" s="1">
        <v>3018</v>
      </c>
      <c r="J17" s="1">
        <v>6175</v>
      </c>
      <c r="K17" s="1">
        <v>1858</v>
      </c>
      <c r="L17" s="1">
        <v>496</v>
      </c>
      <c r="M17" s="1">
        <v>3821</v>
      </c>
      <c r="O17" s="12" t="s">
        <v>7</v>
      </c>
      <c r="P17" s="1">
        <f t="shared" si="0"/>
        <v>11099</v>
      </c>
      <c r="Q17" s="1">
        <f t="shared" si="1"/>
        <v>1040</v>
      </c>
      <c r="R17" s="1">
        <f t="shared" si="2"/>
        <v>2354</v>
      </c>
      <c r="S17" s="13">
        <f t="shared" si="3"/>
        <v>0.19909591547527222</v>
      </c>
      <c r="T17" s="13">
        <f t="shared" si="4"/>
        <v>0.25628388368654509</v>
      </c>
      <c r="U17" s="13">
        <f t="shared" si="5"/>
        <v>0.38121457489878541</v>
      </c>
    </row>
    <row r="18" spans="1:21" x14ac:dyDescent="0.25">
      <c r="A18" s="12" t="s">
        <v>13</v>
      </c>
      <c r="B18" s="1">
        <v>228995</v>
      </c>
      <c r="C18" s="1">
        <v>13971</v>
      </c>
      <c r="D18" s="1">
        <v>14581</v>
      </c>
      <c r="E18" s="1">
        <v>200443</v>
      </c>
      <c r="F18" s="1">
        <v>2167</v>
      </c>
      <c r="G18" s="1">
        <v>415</v>
      </c>
      <c r="H18" s="1">
        <v>320</v>
      </c>
      <c r="I18" s="1">
        <v>1432</v>
      </c>
      <c r="J18" s="1">
        <v>3692</v>
      </c>
      <c r="K18" s="1">
        <v>434</v>
      </c>
      <c r="L18" s="1">
        <v>698</v>
      </c>
      <c r="M18" s="1">
        <v>2560</v>
      </c>
      <c r="O18" s="12" t="s">
        <v>13</v>
      </c>
      <c r="P18" s="1">
        <f t="shared" si="0"/>
        <v>28552</v>
      </c>
      <c r="Q18" s="1">
        <f t="shared" si="1"/>
        <v>735</v>
      </c>
      <c r="R18" s="1">
        <f t="shared" si="2"/>
        <v>1132</v>
      </c>
      <c r="S18" s="13">
        <f t="shared" si="3"/>
        <v>0.12468394506430272</v>
      </c>
      <c r="T18" s="13">
        <f t="shared" si="4"/>
        <v>0.33917858790955235</v>
      </c>
      <c r="U18" s="13">
        <f t="shared" si="5"/>
        <v>0.30660888407367282</v>
      </c>
    </row>
    <row r="19" spans="1:21" x14ac:dyDescent="0.25">
      <c r="A19" s="12" t="s">
        <v>17</v>
      </c>
      <c r="B19" s="1">
        <v>392746</v>
      </c>
      <c r="C19" s="1">
        <v>22200</v>
      </c>
      <c r="D19" s="1">
        <v>20999</v>
      </c>
      <c r="E19" s="1">
        <v>349547</v>
      </c>
      <c r="F19" s="1">
        <v>25647</v>
      </c>
      <c r="G19" s="1">
        <v>2778</v>
      </c>
      <c r="H19" s="1">
        <v>2112</v>
      </c>
      <c r="I19" s="1">
        <v>20757</v>
      </c>
      <c r="J19" s="1">
        <v>17591</v>
      </c>
      <c r="K19" s="1">
        <v>1597</v>
      </c>
      <c r="L19" s="1">
        <v>1222</v>
      </c>
      <c r="M19" s="1">
        <v>14772</v>
      </c>
      <c r="O19" s="12" t="s">
        <v>17</v>
      </c>
      <c r="P19" s="1">
        <f t="shared" si="0"/>
        <v>43199</v>
      </c>
      <c r="Q19" s="1">
        <f t="shared" si="1"/>
        <v>4890</v>
      </c>
      <c r="R19" s="1">
        <f t="shared" si="2"/>
        <v>2819</v>
      </c>
      <c r="S19" s="13">
        <f t="shared" si="3"/>
        <v>0.10999220870486269</v>
      </c>
      <c r="T19" s="13">
        <f t="shared" si="4"/>
        <v>0.19066557492104338</v>
      </c>
      <c r="U19" s="13">
        <f t="shared" si="5"/>
        <v>0.16025240179637315</v>
      </c>
    </row>
    <row r="20" spans="1:21" x14ac:dyDescent="0.25">
      <c r="A20" s="12" t="s">
        <v>20</v>
      </c>
      <c r="B20" s="1">
        <v>88580</v>
      </c>
      <c r="C20" s="1">
        <v>11100</v>
      </c>
      <c r="D20" s="1">
        <v>6033</v>
      </c>
      <c r="E20" s="1">
        <v>71447</v>
      </c>
      <c r="F20" s="1">
        <v>2013</v>
      </c>
      <c r="G20" s="1">
        <v>750</v>
      </c>
      <c r="H20" s="1">
        <v>220</v>
      </c>
      <c r="I20" s="1">
        <v>1043</v>
      </c>
      <c r="J20" s="1">
        <v>3119</v>
      </c>
      <c r="K20" s="1">
        <v>916</v>
      </c>
      <c r="L20" s="1">
        <v>344</v>
      </c>
      <c r="M20" s="1">
        <v>1859</v>
      </c>
      <c r="O20" s="12" t="s">
        <v>20</v>
      </c>
      <c r="P20" s="1">
        <f t="shared" si="0"/>
        <v>17133</v>
      </c>
      <c r="Q20" s="1">
        <f t="shared" si="1"/>
        <v>970</v>
      </c>
      <c r="R20" s="1">
        <f t="shared" si="2"/>
        <v>1260</v>
      </c>
      <c r="S20" s="13">
        <f t="shared" si="3"/>
        <v>0.1934183788665613</v>
      </c>
      <c r="T20" s="13">
        <f t="shared" si="4"/>
        <v>0.48186785891703926</v>
      </c>
      <c r="U20" s="13">
        <f t="shared" si="5"/>
        <v>0.40397563321577429</v>
      </c>
    </row>
    <row r="21" spans="1:21" x14ac:dyDescent="0.25">
      <c r="A21" s="12" t="s">
        <v>182</v>
      </c>
      <c r="B21" s="1">
        <v>65370</v>
      </c>
      <c r="C21" s="1">
        <v>6549</v>
      </c>
      <c r="D21" s="1">
        <v>6779</v>
      </c>
      <c r="E21" s="1">
        <v>52042</v>
      </c>
      <c r="F21" s="1">
        <v>6908</v>
      </c>
      <c r="G21" s="1">
        <v>1207</v>
      </c>
      <c r="H21" s="1">
        <v>1017</v>
      </c>
      <c r="I21" s="1">
        <v>4684</v>
      </c>
      <c r="J21" s="1">
        <v>2031</v>
      </c>
      <c r="K21" s="1">
        <v>413</v>
      </c>
      <c r="L21" s="1">
        <v>393</v>
      </c>
      <c r="M21" s="1">
        <v>1225</v>
      </c>
      <c r="O21" s="12" t="s">
        <v>182</v>
      </c>
      <c r="P21" s="1">
        <f t="shared" si="0"/>
        <v>13328</v>
      </c>
      <c r="Q21" s="1">
        <f t="shared" si="1"/>
        <v>2224</v>
      </c>
      <c r="R21" s="1">
        <f t="shared" si="2"/>
        <v>806</v>
      </c>
      <c r="S21" s="13">
        <f t="shared" si="3"/>
        <v>0.20388557442251798</v>
      </c>
      <c r="T21" s="13">
        <f t="shared" si="4"/>
        <v>0.32194557035321364</v>
      </c>
      <c r="U21" s="13">
        <f t="shared" si="5"/>
        <v>0.396848842934515</v>
      </c>
    </row>
    <row r="22" spans="1:21" x14ac:dyDescent="0.25">
      <c r="A22" s="12" t="s">
        <v>183</v>
      </c>
      <c r="B22" s="1">
        <v>31416</v>
      </c>
      <c r="C22" s="1">
        <v>3363</v>
      </c>
      <c r="D22" s="1">
        <v>2633</v>
      </c>
      <c r="E22" s="1">
        <v>25420</v>
      </c>
      <c r="F22" s="1">
        <v>3863</v>
      </c>
      <c r="G22" s="1">
        <v>834</v>
      </c>
      <c r="H22" s="1">
        <v>382</v>
      </c>
      <c r="I22" s="1">
        <v>2647</v>
      </c>
      <c r="J22" s="1">
        <v>2302</v>
      </c>
      <c r="K22" s="1">
        <v>412</v>
      </c>
      <c r="L22" s="1">
        <v>312</v>
      </c>
      <c r="M22" s="1">
        <v>1578</v>
      </c>
      <c r="O22" s="12" t="s">
        <v>183</v>
      </c>
      <c r="P22" s="1">
        <f t="shared" si="0"/>
        <v>5996</v>
      </c>
      <c r="Q22" s="1">
        <f t="shared" si="1"/>
        <v>1216</v>
      </c>
      <c r="R22" s="1">
        <f t="shared" si="2"/>
        <v>724</v>
      </c>
      <c r="S22" s="13">
        <f t="shared" si="3"/>
        <v>0.19085816144639675</v>
      </c>
      <c r="T22" s="13">
        <f t="shared" si="4"/>
        <v>0.31478125808956769</v>
      </c>
      <c r="U22" s="13">
        <f t="shared" si="5"/>
        <v>0.314509122502172</v>
      </c>
    </row>
    <row r="23" spans="1:21" x14ac:dyDescent="0.25">
      <c r="A23" s="12" t="s">
        <v>59</v>
      </c>
      <c r="B23" s="1">
        <v>364951</v>
      </c>
      <c r="C23" s="1">
        <v>17846</v>
      </c>
      <c r="D23" s="1">
        <v>12958</v>
      </c>
      <c r="E23" s="1">
        <v>334147</v>
      </c>
      <c r="F23" s="1">
        <v>128498</v>
      </c>
      <c r="G23" s="1">
        <v>7241</v>
      </c>
      <c r="H23" s="1">
        <v>6017</v>
      </c>
      <c r="I23" s="1">
        <v>115240</v>
      </c>
      <c r="J23" s="1">
        <v>45057</v>
      </c>
      <c r="K23" s="1">
        <v>3437</v>
      </c>
      <c r="L23" s="1">
        <v>1082</v>
      </c>
      <c r="M23" s="1">
        <v>40538</v>
      </c>
      <c r="O23" s="12" t="s">
        <v>59</v>
      </c>
      <c r="P23" s="1">
        <f t="shared" si="0"/>
        <v>30804</v>
      </c>
      <c r="Q23" s="1">
        <f t="shared" si="1"/>
        <v>13258</v>
      </c>
      <c r="R23" s="1">
        <f t="shared" si="2"/>
        <v>4519</v>
      </c>
      <c r="S23" s="13">
        <f t="shared" si="3"/>
        <v>8.4405851744480773E-2</v>
      </c>
      <c r="T23" s="13">
        <f t="shared" si="4"/>
        <v>0.10317670313934847</v>
      </c>
      <c r="U23" s="13">
        <f t="shared" si="5"/>
        <v>0.10029518165878776</v>
      </c>
    </row>
    <row r="24" spans="1:21" x14ac:dyDescent="0.25">
      <c r="A24" s="12" t="s">
        <v>25</v>
      </c>
      <c r="B24" s="1">
        <v>425662</v>
      </c>
      <c r="C24" s="1">
        <v>26010</v>
      </c>
      <c r="D24" s="1">
        <v>29002</v>
      </c>
      <c r="E24" s="1">
        <v>370650</v>
      </c>
      <c r="F24" s="1">
        <v>7895</v>
      </c>
      <c r="G24" s="1">
        <v>1709</v>
      </c>
      <c r="H24" s="1">
        <v>1462</v>
      </c>
      <c r="I24" s="1">
        <v>4724</v>
      </c>
      <c r="J24" s="1">
        <v>5648</v>
      </c>
      <c r="K24" s="1">
        <v>965</v>
      </c>
      <c r="L24" s="1">
        <v>706</v>
      </c>
      <c r="M24" s="1">
        <v>3977</v>
      </c>
      <c r="O24" s="12" t="s">
        <v>25</v>
      </c>
      <c r="P24" s="1">
        <f t="shared" si="0"/>
        <v>55012</v>
      </c>
      <c r="Q24" s="1">
        <f t="shared" si="1"/>
        <v>3171</v>
      </c>
      <c r="R24" s="1">
        <f t="shared" si="2"/>
        <v>1671</v>
      </c>
      <c r="S24" s="13">
        <f t="shared" si="3"/>
        <v>0.12923869173193755</v>
      </c>
      <c r="T24" s="13">
        <f t="shared" si="4"/>
        <v>0.40164661177960737</v>
      </c>
      <c r="U24" s="13">
        <f t="shared" si="5"/>
        <v>0.29585694050991501</v>
      </c>
    </row>
    <row r="25" spans="1:21" x14ac:dyDescent="0.25">
      <c r="A25" s="12" t="s">
        <v>34</v>
      </c>
      <c r="B25" s="1">
        <v>220668</v>
      </c>
      <c r="C25" s="1">
        <v>20764</v>
      </c>
      <c r="D25" s="1">
        <v>26147</v>
      </c>
      <c r="E25" s="1">
        <v>173757</v>
      </c>
      <c r="F25" s="1">
        <v>20451</v>
      </c>
      <c r="G25" s="1">
        <v>4190</v>
      </c>
      <c r="H25" s="1">
        <v>3886</v>
      </c>
      <c r="I25" s="1">
        <v>12375</v>
      </c>
      <c r="J25" s="1">
        <v>8720</v>
      </c>
      <c r="K25" s="1">
        <v>850</v>
      </c>
      <c r="L25" s="1">
        <v>1008</v>
      </c>
      <c r="M25" s="1">
        <v>6862</v>
      </c>
      <c r="O25" s="12" t="s">
        <v>34</v>
      </c>
      <c r="P25" s="1">
        <f t="shared" si="0"/>
        <v>46911</v>
      </c>
      <c r="Q25" s="1">
        <f t="shared" si="1"/>
        <v>8076</v>
      </c>
      <c r="R25" s="1">
        <f t="shared" si="2"/>
        <v>1858</v>
      </c>
      <c r="S25" s="13">
        <f t="shared" si="3"/>
        <v>0.21258632878351189</v>
      </c>
      <c r="T25" s="13">
        <f t="shared" si="4"/>
        <v>0.39489511515329323</v>
      </c>
      <c r="U25" s="13">
        <f t="shared" si="5"/>
        <v>0.21307339449541285</v>
      </c>
    </row>
    <row r="26" spans="1:21" x14ac:dyDescent="0.25">
      <c r="A26" s="12" t="s">
        <v>3</v>
      </c>
      <c r="B26" s="1">
        <v>240326</v>
      </c>
      <c r="C26" s="1">
        <v>19655</v>
      </c>
      <c r="D26" s="1">
        <v>14531</v>
      </c>
      <c r="E26" s="1">
        <v>206140</v>
      </c>
      <c r="F26" s="1">
        <v>24858</v>
      </c>
      <c r="G26" s="1">
        <v>5101</v>
      </c>
      <c r="H26" s="1">
        <v>3431</v>
      </c>
      <c r="I26" s="1">
        <v>16326</v>
      </c>
      <c r="J26" s="1">
        <v>9133</v>
      </c>
      <c r="K26" s="1">
        <v>938</v>
      </c>
      <c r="L26" s="1">
        <v>704</v>
      </c>
      <c r="M26" s="1">
        <v>7491</v>
      </c>
      <c r="O26" s="12" t="s">
        <v>3</v>
      </c>
      <c r="P26" s="1">
        <f t="shared" si="0"/>
        <v>34186</v>
      </c>
      <c r="Q26" s="1">
        <f t="shared" si="1"/>
        <v>8532</v>
      </c>
      <c r="R26" s="1">
        <f t="shared" si="2"/>
        <v>1642</v>
      </c>
      <c r="S26" s="13">
        <f t="shared" si="3"/>
        <v>0.14224844586103877</v>
      </c>
      <c r="T26" s="13">
        <f t="shared" si="4"/>
        <v>0.34322954380883419</v>
      </c>
      <c r="U26" s="13">
        <f t="shared" si="5"/>
        <v>0.17978758348844848</v>
      </c>
    </row>
    <row r="27" spans="1:21" x14ac:dyDescent="0.25">
      <c r="A27" s="12" t="s">
        <v>57</v>
      </c>
      <c r="B27" s="1">
        <v>180285</v>
      </c>
      <c r="C27" s="1">
        <v>8502</v>
      </c>
      <c r="D27" s="1">
        <v>7238</v>
      </c>
      <c r="E27" s="1">
        <v>164545</v>
      </c>
      <c r="F27" s="1">
        <v>20951</v>
      </c>
      <c r="G27" s="1">
        <v>2102</v>
      </c>
      <c r="H27" s="1">
        <v>1681</v>
      </c>
      <c r="I27" s="1">
        <v>17168</v>
      </c>
      <c r="J27" s="1">
        <v>14326</v>
      </c>
      <c r="K27" s="1">
        <v>1052</v>
      </c>
      <c r="L27" s="1">
        <v>910</v>
      </c>
      <c r="M27" s="1">
        <v>12364</v>
      </c>
      <c r="O27" s="12" t="s">
        <v>57</v>
      </c>
      <c r="P27" s="1">
        <f t="shared" si="0"/>
        <v>15740</v>
      </c>
      <c r="Q27" s="1">
        <f t="shared" si="1"/>
        <v>3783</v>
      </c>
      <c r="R27" s="1">
        <f t="shared" si="2"/>
        <v>1962</v>
      </c>
      <c r="S27" s="13">
        <f t="shared" si="3"/>
        <v>8.7306209612557889E-2</v>
      </c>
      <c r="T27" s="13">
        <f t="shared" si="4"/>
        <v>0.18056417354780202</v>
      </c>
      <c r="U27" s="13">
        <f t="shared" si="5"/>
        <v>0.13695379031132207</v>
      </c>
    </row>
    <row r="28" spans="1:21" x14ac:dyDescent="0.25">
      <c r="A28" s="12" t="s">
        <v>184</v>
      </c>
      <c r="B28" s="1">
        <v>117405</v>
      </c>
      <c r="C28" s="1">
        <v>9135</v>
      </c>
      <c r="D28" s="1">
        <v>6536</v>
      </c>
      <c r="E28" s="1">
        <v>101734</v>
      </c>
      <c r="F28" s="1">
        <v>763</v>
      </c>
      <c r="G28" s="1">
        <v>123</v>
      </c>
      <c r="H28" s="1">
        <v>91</v>
      </c>
      <c r="I28" s="1">
        <v>549</v>
      </c>
      <c r="J28" s="1">
        <v>2840</v>
      </c>
      <c r="K28" s="1">
        <v>458</v>
      </c>
      <c r="L28" s="1">
        <v>228</v>
      </c>
      <c r="M28" s="1">
        <v>2154</v>
      </c>
      <c r="O28" s="12" t="s">
        <v>184</v>
      </c>
      <c r="P28" s="1">
        <f t="shared" si="0"/>
        <v>15671</v>
      </c>
      <c r="Q28" s="1">
        <f t="shared" si="1"/>
        <v>214</v>
      </c>
      <c r="R28" s="1">
        <f t="shared" si="2"/>
        <v>686</v>
      </c>
      <c r="S28" s="13">
        <f t="shared" si="3"/>
        <v>0.13347813125505728</v>
      </c>
      <c r="T28" s="13">
        <f t="shared" si="4"/>
        <v>0.28047182175622543</v>
      </c>
      <c r="U28" s="13">
        <f t="shared" si="5"/>
        <v>0.2415492957746479</v>
      </c>
    </row>
    <row r="29" spans="1:21" x14ac:dyDescent="0.25">
      <c r="A29" s="12" t="s">
        <v>11</v>
      </c>
      <c r="B29" s="1">
        <v>1321567</v>
      </c>
      <c r="C29" s="1">
        <v>97969</v>
      </c>
      <c r="D29" s="1">
        <v>90349</v>
      </c>
      <c r="E29" s="1">
        <v>1133249</v>
      </c>
      <c r="F29" s="1">
        <v>373727</v>
      </c>
      <c r="G29" s="1">
        <v>35726</v>
      </c>
      <c r="H29" s="1">
        <v>27727</v>
      </c>
      <c r="I29" s="1">
        <v>310274</v>
      </c>
      <c r="J29" s="1">
        <v>82914</v>
      </c>
      <c r="K29" s="1">
        <v>10070</v>
      </c>
      <c r="L29" s="1">
        <v>5477</v>
      </c>
      <c r="M29" s="1">
        <v>67367</v>
      </c>
      <c r="O29" s="12" t="s">
        <v>11</v>
      </c>
      <c r="P29" s="1">
        <f t="shared" si="0"/>
        <v>188318</v>
      </c>
      <c r="Q29" s="1">
        <f t="shared" si="1"/>
        <v>63453</v>
      </c>
      <c r="R29" s="1">
        <f t="shared" si="2"/>
        <v>15547</v>
      </c>
      <c r="S29" s="13">
        <f t="shared" si="3"/>
        <v>0.14249599150099843</v>
      </c>
      <c r="T29" s="13">
        <f t="shared" si="4"/>
        <v>0.16978436131186669</v>
      </c>
      <c r="U29" s="13">
        <f t="shared" si="5"/>
        <v>0.18750753793086813</v>
      </c>
    </row>
    <row r="30" spans="1:21" x14ac:dyDescent="0.25">
      <c r="A30" s="12" t="s">
        <v>24</v>
      </c>
      <c r="B30" s="1">
        <v>413091</v>
      </c>
      <c r="C30" s="1">
        <v>32844</v>
      </c>
      <c r="D30" s="1">
        <v>33071</v>
      </c>
      <c r="E30" s="1">
        <v>347176</v>
      </c>
      <c r="F30" s="1">
        <v>7517</v>
      </c>
      <c r="G30" s="1">
        <v>1575</v>
      </c>
      <c r="H30" s="1">
        <v>1424</v>
      </c>
      <c r="I30" s="1">
        <v>4518</v>
      </c>
      <c r="J30" s="1">
        <v>7234</v>
      </c>
      <c r="K30" s="1">
        <v>1534</v>
      </c>
      <c r="L30" s="1">
        <v>667</v>
      </c>
      <c r="M30" s="1">
        <v>5033</v>
      </c>
      <c r="O30" s="12" t="s">
        <v>24</v>
      </c>
      <c r="P30" s="1">
        <f t="shared" si="0"/>
        <v>65915</v>
      </c>
      <c r="Q30" s="1">
        <f t="shared" si="1"/>
        <v>2999</v>
      </c>
      <c r="R30" s="1">
        <f t="shared" si="2"/>
        <v>2201</v>
      </c>
      <c r="S30" s="13">
        <f t="shared" si="3"/>
        <v>0.15956532579988428</v>
      </c>
      <c r="T30" s="13">
        <f t="shared" si="4"/>
        <v>0.39896235200212848</v>
      </c>
      <c r="U30" s="13">
        <f t="shared" si="5"/>
        <v>0.30425767210395355</v>
      </c>
    </row>
    <row r="31" spans="1:21" x14ac:dyDescent="0.25">
      <c r="A31" s="12" t="s">
        <v>185</v>
      </c>
      <c r="B31" s="1">
        <v>108707</v>
      </c>
      <c r="C31" s="1">
        <v>8163</v>
      </c>
      <c r="D31" s="1">
        <v>8926</v>
      </c>
      <c r="E31" s="1">
        <v>91618</v>
      </c>
      <c r="F31" s="1">
        <v>2583</v>
      </c>
      <c r="G31" s="1">
        <v>689</v>
      </c>
      <c r="H31" s="1">
        <v>380</v>
      </c>
      <c r="I31" s="1">
        <v>1514</v>
      </c>
      <c r="J31" s="1">
        <v>2682</v>
      </c>
      <c r="K31" s="1">
        <v>335</v>
      </c>
      <c r="L31" s="1">
        <v>221</v>
      </c>
      <c r="M31" s="1">
        <v>2126</v>
      </c>
      <c r="O31" s="12" t="s">
        <v>185</v>
      </c>
      <c r="P31" s="1">
        <f t="shared" si="0"/>
        <v>17089</v>
      </c>
      <c r="Q31" s="1">
        <f t="shared" si="1"/>
        <v>1069</v>
      </c>
      <c r="R31" s="1">
        <f t="shared" si="2"/>
        <v>556</v>
      </c>
      <c r="S31" s="13">
        <f t="shared" si="3"/>
        <v>0.15720238807068543</v>
      </c>
      <c r="T31" s="13">
        <f t="shared" si="4"/>
        <v>0.41385985288424315</v>
      </c>
      <c r="U31" s="13">
        <f t="shared" si="5"/>
        <v>0.20730797912005966</v>
      </c>
    </row>
    <row r="32" spans="1:21" x14ac:dyDescent="0.25">
      <c r="A32" s="12" t="s">
        <v>60</v>
      </c>
      <c r="B32" s="1">
        <v>188201</v>
      </c>
      <c r="C32" s="1">
        <v>15341</v>
      </c>
      <c r="D32" s="1">
        <v>13860</v>
      </c>
      <c r="E32" s="1">
        <v>159000</v>
      </c>
      <c r="F32" s="1">
        <v>1354</v>
      </c>
      <c r="G32" s="1">
        <v>480</v>
      </c>
      <c r="H32" s="1">
        <v>162</v>
      </c>
      <c r="I32" s="1">
        <v>712</v>
      </c>
      <c r="J32" s="1">
        <v>2610</v>
      </c>
      <c r="K32" s="1">
        <v>539</v>
      </c>
      <c r="L32" s="1">
        <v>500</v>
      </c>
      <c r="M32" s="1">
        <v>1571</v>
      </c>
      <c r="O32" s="12" t="s">
        <v>60</v>
      </c>
      <c r="P32" s="1">
        <f t="shared" si="0"/>
        <v>29201</v>
      </c>
      <c r="Q32" s="1">
        <f t="shared" si="1"/>
        <v>642</v>
      </c>
      <c r="R32" s="1">
        <f t="shared" si="2"/>
        <v>1039</v>
      </c>
      <c r="S32" s="13">
        <f t="shared" si="3"/>
        <v>0.15515858045387643</v>
      </c>
      <c r="T32" s="13">
        <f t="shared" si="4"/>
        <v>0.47415066469719352</v>
      </c>
      <c r="U32" s="13">
        <f t="shared" si="5"/>
        <v>0.39808429118773947</v>
      </c>
    </row>
    <row r="33" spans="1:21" x14ac:dyDescent="0.25">
      <c r="A33" s="12" t="s">
        <v>30</v>
      </c>
      <c r="B33" s="1">
        <v>294509</v>
      </c>
      <c r="C33" s="1">
        <v>20577</v>
      </c>
      <c r="D33" s="1">
        <v>18033</v>
      </c>
      <c r="E33" s="1">
        <v>255899</v>
      </c>
      <c r="F33" s="1">
        <v>9074</v>
      </c>
      <c r="G33" s="1">
        <v>1895</v>
      </c>
      <c r="H33" s="1">
        <v>1578</v>
      </c>
      <c r="I33" s="1">
        <v>5601</v>
      </c>
      <c r="J33" s="1">
        <v>5446</v>
      </c>
      <c r="K33" s="1">
        <v>979</v>
      </c>
      <c r="L33" s="1">
        <v>739</v>
      </c>
      <c r="M33" s="1">
        <v>3728</v>
      </c>
      <c r="O33" s="12" t="s">
        <v>30</v>
      </c>
      <c r="P33" s="1">
        <f t="shared" si="0"/>
        <v>38610</v>
      </c>
      <c r="Q33" s="1">
        <f t="shared" si="1"/>
        <v>3473</v>
      </c>
      <c r="R33" s="1">
        <f t="shared" si="2"/>
        <v>1718</v>
      </c>
      <c r="S33" s="13">
        <f t="shared" si="3"/>
        <v>0.13109955892689187</v>
      </c>
      <c r="T33" s="13">
        <f t="shared" si="4"/>
        <v>0.38274189993387703</v>
      </c>
      <c r="U33" s="13">
        <f t="shared" si="5"/>
        <v>0.31546088872567024</v>
      </c>
    </row>
    <row r="34" spans="1:21" x14ac:dyDescent="0.25">
      <c r="A34" s="12" t="s">
        <v>39</v>
      </c>
      <c r="B34" s="1">
        <v>175516</v>
      </c>
      <c r="C34" s="1">
        <v>17525</v>
      </c>
      <c r="D34" s="1">
        <v>14085</v>
      </c>
      <c r="E34" s="1">
        <v>143906</v>
      </c>
      <c r="F34" s="1">
        <v>12083</v>
      </c>
      <c r="G34" s="1">
        <v>2710</v>
      </c>
      <c r="H34" s="1">
        <v>2026</v>
      </c>
      <c r="I34" s="1">
        <v>7347</v>
      </c>
      <c r="J34" s="1">
        <v>7652</v>
      </c>
      <c r="K34" s="1">
        <v>1441</v>
      </c>
      <c r="L34" s="1">
        <v>644</v>
      </c>
      <c r="M34" s="1">
        <v>5567</v>
      </c>
      <c r="O34" s="12" t="s">
        <v>39</v>
      </c>
      <c r="P34" s="1">
        <f t="shared" si="0"/>
        <v>31610</v>
      </c>
      <c r="Q34" s="1">
        <f t="shared" si="1"/>
        <v>4736</v>
      </c>
      <c r="R34" s="1">
        <f t="shared" si="2"/>
        <v>2085</v>
      </c>
      <c r="S34" s="13">
        <f t="shared" si="3"/>
        <v>0.18009754096492628</v>
      </c>
      <c r="T34" s="13">
        <f t="shared" si="4"/>
        <v>0.39195564015559048</v>
      </c>
      <c r="U34" s="13">
        <f t="shared" si="5"/>
        <v>0.27247778358599062</v>
      </c>
    </row>
    <row r="35" spans="1:21" x14ac:dyDescent="0.25">
      <c r="A35" s="12" t="s">
        <v>186</v>
      </c>
      <c r="B35" s="1">
        <v>39131</v>
      </c>
      <c r="C35" s="1">
        <v>2753</v>
      </c>
      <c r="D35" s="1">
        <v>2658</v>
      </c>
      <c r="E35" s="1">
        <v>33720</v>
      </c>
      <c r="F35" s="1">
        <v>982</v>
      </c>
      <c r="G35" s="1">
        <v>186</v>
      </c>
      <c r="H35" s="1">
        <v>38</v>
      </c>
      <c r="I35" s="1">
        <v>758</v>
      </c>
      <c r="J35" s="1">
        <v>5087</v>
      </c>
      <c r="K35" s="1">
        <v>790</v>
      </c>
      <c r="L35" s="1">
        <v>448</v>
      </c>
      <c r="M35" s="1">
        <v>3849</v>
      </c>
      <c r="O35" s="12" t="s">
        <v>186</v>
      </c>
      <c r="P35" s="1">
        <f t="shared" si="0"/>
        <v>5411</v>
      </c>
      <c r="Q35" s="1">
        <f t="shared" si="1"/>
        <v>224</v>
      </c>
      <c r="R35" s="1">
        <f t="shared" si="2"/>
        <v>1238</v>
      </c>
      <c r="S35" s="13">
        <f t="shared" si="3"/>
        <v>0.13827911374613477</v>
      </c>
      <c r="T35" s="13">
        <f t="shared" si="4"/>
        <v>0.22810590631364563</v>
      </c>
      <c r="U35" s="13">
        <f t="shared" si="5"/>
        <v>0.24336544132101434</v>
      </c>
    </row>
    <row r="36" spans="1:21" x14ac:dyDescent="0.25">
      <c r="A36" s="12" t="s">
        <v>5</v>
      </c>
      <c r="B36" s="1">
        <v>273108</v>
      </c>
      <c r="C36" s="1">
        <v>17782</v>
      </c>
      <c r="D36" s="1">
        <v>17316</v>
      </c>
      <c r="E36" s="1">
        <v>238010</v>
      </c>
      <c r="F36" s="1">
        <v>47878</v>
      </c>
      <c r="G36" s="1">
        <v>5516</v>
      </c>
      <c r="H36" s="1">
        <v>5532</v>
      </c>
      <c r="I36" s="1">
        <v>36830</v>
      </c>
      <c r="J36" s="1">
        <v>16760</v>
      </c>
      <c r="K36" s="1">
        <v>1932</v>
      </c>
      <c r="L36" s="1">
        <v>1235</v>
      </c>
      <c r="M36" s="1">
        <v>13593</v>
      </c>
      <c r="O36" s="12" t="s">
        <v>5</v>
      </c>
      <c r="P36" s="1">
        <f t="shared" si="0"/>
        <v>35098</v>
      </c>
      <c r="Q36" s="1">
        <f t="shared" si="1"/>
        <v>11048</v>
      </c>
      <c r="R36" s="1">
        <f t="shared" si="2"/>
        <v>3167</v>
      </c>
      <c r="S36" s="13">
        <f t="shared" si="3"/>
        <v>0.12851326215270151</v>
      </c>
      <c r="T36" s="13">
        <f t="shared" si="4"/>
        <v>0.23075316429257697</v>
      </c>
      <c r="U36" s="13">
        <f t="shared" si="5"/>
        <v>0.18896181384248209</v>
      </c>
    </row>
    <row r="37" spans="1:21" x14ac:dyDescent="0.25">
      <c r="A37" s="12" t="s">
        <v>6</v>
      </c>
      <c r="B37" s="1">
        <v>360884</v>
      </c>
      <c r="C37" s="1">
        <v>27212</v>
      </c>
      <c r="D37" s="1">
        <v>17188</v>
      </c>
      <c r="E37" s="1">
        <v>316484</v>
      </c>
      <c r="F37" s="1">
        <v>122488</v>
      </c>
      <c r="G37" s="1">
        <v>10735</v>
      </c>
      <c r="H37" s="1">
        <v>7226</v>
      </c>
      <c r="I37" s="1">
        <v>104527</v>
      </c>
      <c r="J37" s="1">
        <v>47441</v>
      </c>
      <c r="K37" s="1">
        <v>5346</v>
      </c>
      <c r="L37" s="1">
        <v>1914</v>
      </c>
      <c r="M37" s="1">
        <v>40181</v>
      </c>
      <c r="O37" s="12" t="s">
        <v>6</v>
      </c>
      <c r="P37" s="1">
        <f t="shared" si="0"/>
        <v>44400</v>
      </c>
      <c r="Q37" s="1">
        <f t="shared" si="1"/>
        <v>17961</v>
      </c>
      <c r="R37" s="1">
        <f t="shared" si="2"/>
        <v>7260</v>
      </c>
      <c r="S37" s="13">
        <f t="shared" si="3"/>
        <v>0.12303122332938007</v>
      </c>
      <c r="T37" s="13">
        <f t="shared" si="4"/>
        <v>0.14663477238586636</v>
      </c>
      <c r="U37" s="13">
        <f t="shared" si="5"/>
        <v>0.15303218734849602</v>
      </c>
    </row>
    <row r="38" spans="1:21" x14ac:dyDescent="0.25">
      <c r="A38" s="12" t="s">
        <v>18</v>
      </c>
      <c r="B38" s="1">
        <v>234681</v>
      </c>
      <c r="C38" s="1">
        <v>37321</v>
      </c>
      <c r="D38" s="1">
        <v>27895</v>
      </c>
      <c r="E38" s="1">
        <v>169465</v>
      </c>
      <c r="F38" s="1">
        <v>16009</v>
      </c>
      <c r="G38" s="1">
        <v>4639</v>
      </c>
      <c r="H38" s="1">
        <v>2927</v>
      </c>
      <c r="I38" s="1">
        <v>8443</v>
      </c>
      <c r="J38" s="1">
        <v>8479</v>
      </c>
      <c r="K38" s="1">
        <v>2122</v>
      </c>
      <c r="L38" s="1">
        <v>1150</v>
      </c>
      <c r="M38" s="1">
        <v>5207</v>
      </c>
      <c r="O38" s="12" t="s">
        <v>18</v>
      </c>
      <c r="P38" s="1">
        <f t="shared" si="0"/>
        <v>65216</v>
      </c>
      <c r="Q38" s="1">
        <f t="shared" si="1"/>
        <v>7566</v>
      </c>
      <c r="R38" s="1">
        <f t="shared" si="2"/>
        <v>3272</v>
      </c>
      <c r="S38" s="13">
        <f t="shared" si="3"/>
        <v>0.27789211738487563</v>
      </c>
      <c r="T38" s="13">
        <f t="shared" si="4"/>
        <v>0.47260915734899117</v>
      </c>
      <c r="U38" s="13">
        <f t="shared" si="5"/>
        <v>0.38589456303809411</v>
      </c>
    </row>
    <row r="39" spans="1:21" x14ac:dyDescent="0.25">
      <c r="A39" s="12" t="s">
        <v>36</v>
      </c>
      <c r="B39" s="1">
        <v>234940</v>
      </c>
      <c r="C39" s="1">
        <v>23953</v>
      </c>
      <c r="D39" s="1">
        <v>15847</v>
      </c>
      <c r="E39" s="1">
        <v>195140</v>
      </c>
      <c r="F39" s="1">
        <v>30850</v>
      </c>
      <c r="G39" s="1">
        <v>5718</v>
      </c>
      <c r="H39" s="1">
        <v>3114</v>
      </c>
      <c r="I39" s="1">
        <v>22018</v>
      </c>
      <c r="J39" s="1">
        <v>15979</v>
      </c>
      <c r="K39" s="1">
        <v>3464</v>
      </c>
      <c r="L39" s="1">
        <v>1668</v>
      </c>
      <c r="M39" s="1">
        <v>10847</v>
      </c>
      <c r="O39" s="12" t="s">
        <v>36</v>
      </c>
      <c r="P39" s="1">
        <f t="shared" si="0"/>
        <v>39800</v>
      </c>
      <c r="Q39" s="1">
        <f t="shared" si="1"/>
        <v>8832</v>
      </c>
      <c r="R39" s="1">
        <f t="shared" si="2"/>
        <v>5132</v>
      </c>
      <c r="S39" s="13">
        <f t="shared" si="3"/>
        <v>0.16940495445645698</v>
      </c>
      <c r="T39" s="13">
        <f t="shared" si="4"/>
        <v>0.28628849270664508</v>
      </c>
      <c r="U39" s="13">
        <f t="shared" si="5"/>
        <v>0.32117153764315665</v>
      </c>
    </row>
    <row r="40" spans="1:21" x14ac:dyDescent="0.25">
      <c r="A40" s="12" t="s">
        <v>187</v>
      </c>
      <c r="B40" s="1">
        <v>69282</v>
      </c>
      <c r="C40" s="1">
        <v>7483</v>
      </c>
      <c r="D40" s="1">
        <v>7621</v>
      </c>
      <c r="E40" s="1">
        <v>54178</v>
      </c>
      <c r="F40" s="1">
        <v>518</v>
      </c>
      <c r="G40" s="1">
        <v>148</v>
      </c>
      <c r="H40" s="1">
        <v>38</v>
      </c>
      <c r="I40" s="1">
        <v>332</v>
      </c>
      <c r="J40" s="1">
        <v>983</v>
      </c>
      <c r="K40" s="1">
        <v>196</v>
      </c>
      <c r="L40" s="1">
        <v>146</v>
      </c>
      <c r="M40" s="1">
        <v>641</v>
      </c>
      <c r="O40" s="12" t="s">
        <v>187</v>
      </c>
      <c r="P40" s="1">
        <f t="shared" si="0"/>
        <v>15104</v>
      </c>
      <c r="Q40" s="1">
        <f t="shared" si="1"/>
        <v>186</v>
      </c>
      <c r="R40" s="1">
        <f t="shared" si="2"/>
        <v>342</v>
      </c>
      <c r="S40" s="13">
        <f t="shared" si="3"/>
        <v>0.21800756329205276</v>
      </c>
      <c r="T40" s="13">
        <f t="shared" si="4"/>
        <v>0.35907335907335908</v>
      </c>
      <c r="U40" s="13">
        <f t="shared" si="5"/>
        <v>0.34791454730417093</v>
      </c>
    </row>
    <row r="41" spans="1:21" x14ac:dyDescent="0.25">
      <c r="A41" s="12" t="s">
        <v>26</v>
      </c>
      <c r="B41" s="1">
        <v>247863</v>
      </c>
      <c r="C41" s="1">
        <v>17920</v>
      </c>
      <c r="D41" s="1">
        <v>16080</v>
      </c>
      <c r="E41" s="1">
        <v>213863</v>
      </c>
      <c r="F41" s="1">
        <v>6505</v>
      </c>
      <c r="G41" s="1">
        <v>1556</v>
      </c>
      <c r="H41" s="1">
        <v>1006</v>
      </c>
      <c r="I41" s="1">
        <v>3943</v>
      </c>
      <c r="J41" s="1">
        <v>4627</v>
      </c>
      <c r="K41" s="1">
        <v>799</v>
      </c>
      <c r="L41" s="1">
        <v>334</v>
      </c>
      <c r="M41" s="1">
        <v>3494</v>
      </c>
      <c r="O41" s="12" t="s">
        <v>26</v>
      </c>
      <c r="P41" s="1">
        <f t="shared" si="0"/>
        <v>34000</v>
      </c>
      <c r="Q41" s="1">
        <f t="shared" si="1"/>
        <v>2562</v>
      </c>
      <c r="R41" s="1">
        <f t="shared" si="2"/>
        <v>1133</v>
      </c>
      <c r="S41" s="13">
        <f t="shared" si="3"/>
        <v>0.13717255096565442</v>
      </c>
      <c r="T41" s="13">
        <f t="shared" si="4"/>
        <v>0.39385088393543427</v>
      </c>
      <c r="U41" s="13">
        <f t="shared" si="5"/>
        <v>0.24486708450399827</v>
      </c>
    </row>
    <row r="42" spans="1:21" x14ac:dyDescent="0.25">
      <c r="A42" s="12" t="s">
        <v>37</v>
      </c>
      <c r="B42" s="1">
        <v>41057</v>
      </c>
      <c r="C42" s="1">
        <v>5959</v>
      </c>
      <c r="D42" s="1">
        <v>3599</v>
      </c>
      <c r="E42" s="1">
        <v>31499</v>
      </c>
      <c r="F42" s="1">
        <v>1055</v>
      </c>
      <c r="G42" s="1">
        <v>317</v>
      </c>
      <c r="H42" s="1">
        <v>117</v>
      </c>
      <c r="I42" s="1">
        <v>621</v>
      </c>
      <c r="J42" s="1">
        <v>2394</v>
      </c>
      <c r="K42" s="1">
        <v>545</v>
      </c>
      <c r="L42" s="1">
        <v>310</v>
      </c>
      <c r="M42" s="1">
        <v>1539</v>
      </c>
      <c r="O42" s="12" t="s">
        <v>37</v>
      </c>
      <c r="P42" s="1">
        <f t="shared" si="0"/>
        <v>9558</v>
      </c>
      <c r="Q42" s="1">
        <f t="shared" si="1"/>
        <v>434</v>
      </c>
      <c r="R42" s="1">
        <f t="shared" si="2"/>
        <v>855</v>
      </c>
      <c r="S42" s="13">
        <f t="shared" si="3"/>
        <v>0.23279830479577174</v>
      </c>
      <c r="T42" s="13">
        <f t="shared" si="4"/>
        <v>0.41137440758293836</v>
      </c>
      <c r="U42" s="13">
        <f t="shared" si="5"/>
        <v>0.35714285714285715</v>
      </c>
    </row>
    <row r="43" spans="1:21" x14ac:dyDescent="0.25">
      <c r="A43" s="12" t="s">
        <v>43</v>
      </c>
      <c r="B43" s="1">
        <v>242262</v>
      </c>
      <c r="C43" s="1">
        <v>16091</v>
      </c>
      <c r="D43" s="1">
        <v>14750</v>
      </c>
      <c r="E43" s="1">
        <v>211421</v>
      </c>
      <c r="F43" s="1">
        <v>3421</v>
      </c>
      <c r="G43" s="1">
        <v>758</v>
      </c>
      <c r="H43" s="1">
        <v>574</v>
      </c>
      <c r="I43" s="1">
        <v>2089</v>
      </c>
      <c r="J43" s="1">
        <v>4479</v>
      </c>
      <c r="K43" s="1">
        <v>683</v>
      </c>
      <c r="L43" s="1">
        <v>578</v>
      </c>
      <c r="M43" s="1">
        <v>3218</v>
      </c>
      <c r="O43" s="12" t="s">
        <v>43</v>
      </c>
      <c r="P43" s="1">
        <f t="shared" si="0"/>
        <v>30841</v>
      </c>
      <c r="Q43" s="1">
        <f t="shared" si="1"/>
        <v>1332</v>
      </c>
      <c r="R43" s="1">
        <f t="shared" si="2"/>
        <v>1261</v>
      </c>
      <c r="S43" s="13">
        <f t="shared" si="3"/>
        <v>0.1273043234184478</v>
      </c>
      <c r="T43" s="13">
        <f t="shared" si="4"/>
        <v>0.3893598363051739</v>
      </c>
      <c r="U43" s="13">
        <f t="shared" si="5"/>
        <v>0.28153605715561508</v>
      </c>
    </row>
    <row r="44" spans="1:21" x14ac:dyDescent="0.25">
      <c r="A44" s="12" t="s">
        <v>27</v>
      </c>
      <c r="B44" s="1">
        <v>289205</v>
      </c>
      <c r="C44" s="1">
        <v>18833</v>
      </c>
      <c r="D44" s="1">
        <v>19629</v>
      </c>
      <c r="E44" s="1">
        <v>250743</v>
      </c>
      <c r="F44" s="1">
        <v>10121</v>
      </c>
      <c r="G44" s="1">
        <v>2435</v>
      </c>
      <c r="H44" s="1">
        <v>1735</v>
      </c>
      <c r="I44" s="1">
        <v>5951</v>
      </c>
      <c r="J44" s="1">
        <v>4282</v>
      </c>
      <c r="K44" s="1">
        <v>717</v>
      </c>
      <c r="L44" s="1">
        <v>779</v>
      </c>
      <c r="M44" s="1">
        <v>2786</v>
      </c>
      <c r="O44" s="12" t="s">
        <v>27</v>
      </c>
      <c r="P44" s="1">
        <f t="shared" si="0"/>
        <v>38462</v>
      </c>
      <c r="Q44" s="1">
        <f t="shared" si="1"/>
        <v>4170</v>
      </c>
      <c r="R44" s="1">
        <f t="shared" si="2"/>
        <v>1496</v>
      </c>
      <c r="S44" s="13">
        <f t="shared" si="3"/>
        <v>0.13299216818519735</v>
      </c>
      <c r="T44" s="13">
        <f t="shared" si="4"/>
        <v>0.41201462306096237</v>
      </c>
      <c r="U44" s="13">
        <f t="shared" si="5"/>
        <v>0.34936945352638954</v>
      </c>
    </row>
    <row r="45" spans="1:21" x14ac:dyDescent="0.25">
      <c r="A45" s="12" t="s">
        <v>188</v>
      </c>
      <c r="B45" s="1">
        <v>60374</v>
      </c>
      <c r="C45" s="1">
        <v>3499</v>
      </c>
      <c r="D45" s="1">
        <v>3128</v>
      </c>
      <c r="E45" s="1">
        <v>53747</v>
      </c>
      <c r="F45" s="1">
        <v>540</v>
      </c>
      <c r="G45" s="1">
        <v>30</v>
      </c>
      <c r="H45" s="1">
        <v>92</v>
      </c>
      <c r="I45" s="1">
        <v>418</v>
      </c>
      <c r="J45" s="1">
        <v>1827</v>
      </c>
      <c r="K45" s="1">
        <v>385</v>
      </c>
      <c r="L45" s="1">
        <v>135</v>
      </c>
      <c r="M45" s="1">
        <v>1307</v>
      </c>
      <c r="O45" s="12" t="s">
        <v>188</v>
      </c>
      <c r="P45" s="1">
        <f t="shared" si="0"/>
        <v>6627</v>
      </c>
      <c r="Q45" s="1">
        <f t="shared" si="1"/>
        <v>122</v>
      </c>
      <c r="R45" s="1">
        <f t="shared" si="2"/>
        <v>520</v>
      </c>
      <c r="S45" s="13">
        <f t="shared" si="3"/>
        <v>0.10976579322224798</v>
      </c>
      <c r="T45" s="13">
        <f t="shared" si="4"/>
        <v>0.22592592592592592</v>
      </c>
      <c r="U45" s="13">
        <f t="shared" si="5"/>
        <v>0.28461959496442257</v>
      </c>
    </row>
    <row r="46" spans="1:21" x14ac:dyDescent="0.25">
      <c r="A46" s="12" t="s">
        <v>0</v>
      </c>
      <c r="B46" s="1">
        <v>266808</v>
      </c>
      <c r="C46" s="1">
        <v>23957</v>
      </c>
      <c r="D46" s="1">
        <v>19994</v>
      </c>
      <c r="E46" s="1">
        <v>222857</v>
      </c>
      <c r="F46" s="1">
        <v>4987</v>
      </c>
      <c r="G46" s="1">
        <v>1378</v>
      </c>
      <c r="H46" s="1">
        <v>718</v>
      </c>
      <c r="I46" s="1">
        <v>2891</v>
      </c>
      <c r="J46" s="1">
        <v>4817</v>
      </c>
      <c r="K46" s="1">
        <v>1200</v>
      </c>
      <c r="L46" s="1">
        <v>559</v>
      </c>
      <c r="M46" s="1">
        <v>3058</v>
      </c>
      <c r="O46" s="12" t="s">
        <v>0</v>
      </c>
      <c r="P46" s="1">
        <f t="shared" si="0"/>
        <v>43951</v>
      </c>
      <c r="Q46" s="1">
        <f t="shared" si="1"/>
        <v>2096</v>
      </c>
      <c r="R46" s="1">
        <f t="shared" si="2"/>
        <v>1759</v>
      </c>
      <c r="S46" s="13">
        <f t="shared" si="3"/>
        <v>0.16472894365986027</v>
      </c>
      <c r="T46" s="13">
        <f t="shared" si="4"/>
        <v>0.42029276117906555</v>
      </c>
      <c r="U46" s="13">
        <f t="shared" si="5"/>
        <v>0.36516504048162757</v>
      </c>
    </row>
    <row r="47" spans="1:21" x14ac:dyDescent="0.25">
      <c r="A47" s="12" t="s">
        <v>40</v>
      </c>
      <c r="B47" s="1">
        <v>3967585</v>
      </c>
      <c r="C47" s="1">
        <v>273922</v>
      </c>
      <c r="D47" s="1">
        <v>255705</v>
      </c>
      <c r="E47" s="1">
        <v>3437958</v>
      </c>
      <c r="F47" s="1">
        <v>2227057</v>
      </c>
      <c r="G47" s="1">
        <v>162148</v>
      </c>
      <c r="H47" s="1">
        <v>151559</v>
      </c>
      <c r="I47" s="1">
        <v>1913350</v>
      </c>
      <c r="J47" s="1">
        <v>390457</v>
      </c>
      <c r="K47" s="1">
        <v>41173</v>
      </c>
      <c r="L47" s="1">
        <v>31490</v>
      </c>
      <c r="M47" s="1">
        <v>317794</v>
      </c>
      <c r="O47" s="12" t="s">
        <v>40</v>
      </c>
      <c r="P47" s="1">
        <f t="shared" si="0"/>
        <v>529627</v>
      </c>
      <c r="Q47" s="1">
        <f t="shared" si="1"/>
        <v>313707</v>
      </c>
      <c r="R47" s="1">
        <f t="shared" si="2"/>
        <v>72663</v>
      </c>
      <c r="S47" s="13">
        <f t="shared" si="3"/>
        <v>0.13348850749259311</v>
      </c>
      <c r="T47" s="13">
        <f t="shared" si="4"/>
        <v>0.14086168427660362</v>
      </c>
      <c r="U47" s="13">
        <f t="shared" si="5"/>
        <v>0.18609731673398094</v>
      </c>
    </row>
    <row r="48" spans="1:21" x14ac:dyDescent="0.25">
      <c r="A48" s="12" t="s">
        <v>10</v>
      </c>
      <c r="B48" s="1">
        <v>447199</v>
      </c>
      <c r="C48" s="1">
        <v>27272</v>
      </c>
      <c r="D48" s="1">
        <v>28748</v>
      </c>
      <c r="E48" s="1">
        <v>391179</v>
      </c>
      <c r="F48" s="1">
        <v>14814</v>
      </c>
      <c r="G48" s="1">
        <v>2367</v>
      </c>
      <c r="H48" s="1">
        <v>1534</v>
      </c>
      <c r="I48" s="1">
        <v>10913</v>
      </c>
      <c r="J48" s="1">
        <v>8098</v>
      </c>
      <c r="K48" s="1">
        <v>823</v>
      </c>
      <c r="L48" s="1">
        <v>459</v>
      </c>
      <c r="M48" s="1">
        <v>6816</v>
      </c>
      <c r="O48" s="12" t="s">
        <v>10</v>
      </c>
      <c r="P48" s="1">
        <f t="shared" si="0"/>
        <v>56020</v>
      </c>
      <c r="Q48" s="1">
        <f t="shared" si="1"/>
        <v>3901</v>
      </c>
      <c r="R48" s="1">
        <f t="shared" si="2"/>
        <v>1282</v>
      </c>
      <c r="S48" s="13">
        <f t="shared" si="3"/>
        <v>0.12526861643250545</v>
      </c>
      <c r="T48" s="13">
        <f t="shared" si="4"/>
        <v>0.26333198325907925</v>
      </c>
      <c r="U48" s="13">
        <f t="shared" si="5"/>
        <v>0.15831069399851816</v>
      </c>
    </row>
    <row r="49" spans="1:21" x14ac:dyDescent="0.25">
      <c r="A49" s="12" t="s">
        <v>47</v>
      </c>
      <c r="B49" s="1">
        <v>249975</v>
      </c>
      <c r="C49" s="1">
        <v>17735</v>
      </c>
      <c r="D49" s="1">
        <v>14788</v>
      </c>
      <c r="E49" s="1">
        <v>217452</v>
      </c>
      <c r="F49" s="1">
        <v>4923</v>
      </c>
      <c r="G49" s="1">
        <v>1089</v>
      </c>
      <c r="H49" s="1">
        <v>904</v>
      </c>
      <c r="I49" s="1">
        <v>2930</v>
      </c>
      <c r="J49" s="1">
        <v>3704</v>
      </c>
      <c r="K49" s="1">
        <v>319</v>
      </c>
      <c r="L49" s="1">
        <v>184</v>
      </c>
      <c r="M49" s="1">
        <v>3201</v>
      </c>
      <c r="O49" s="12" t="s">
        <v>47</v>
      </c>
      <c r="P49" s="1">
        <f t="shared" si="0"/>
        <v>32523</v>
      </c>
      <c r="Q49" s="1">
        <f t="shared" si="1"/>
        <v>1993</v>
      </c>
      <c r="R49" s="1">
        <f t="shared" si="2"/>
        <v>503</v>
      </c>
      <c r="S49" s="13">
        <f t="shared" si="3"/>
        <v>0.13010501050105011</v>
      </c>
      <c r="T49" s="13">
        <f t="shared" si="4"/>
        <v>0.40483445053828965</v>
      </c>
      <c r="U49" s="13">
        <f t="shared" si="5"/>
        <v>0.13579913606911448</v>
      </c>
    </row>
    <row r="50" spans="1:21" x14ac:dyDescent="0.25">
      <c r="A50" s="12" t="s">
        <v>189</v>
      </c>
      <c r="B50" s="1">
        <v>70778</v>
      </c>
      <c r="C50" s="1">
        <v>6442</v>
      </c>
      <c r="D50" s="1">
        <v>4679</v>
      </c>
      <c r="E50" s="1">
        <v>59657</v>
      </c>
      <c r="F50" s="1">
        <v>676</v>
      </c>
      <c r="G50" s="1">
        <v>173</v>
      </c>
      <c r="H50" s="1">
        <v>112</v>
      </c>
      <c r="I50" s="1">
        <v>391</v>
      </c>
      <c r="J50" s="1">
        <v>2195</v>
      </c>
      <c r="K50" s="1">
        <v>379</v>
      </c>
      <c r="L50" s="1">
        <v>427</v>
      </c>
      <c r="M50" s="1">
        <v>1389</v>
      </c>
      <c r="O50" s="12" t="s">
        <v>189</v>
      </c>
      <c r="P50" s="1">
        <f t="shared" si="0"/>
        <v>11121</v>
      </c>
      <c r="Q50" s="1">
        <f t="shared" si="1"/>
        <v>285</v>
      </c>
      <c r="R50" s="1">
        <f t="shared" si="2"/>
        <v>806</v>
      </c>
      <c r="S50" s="13">
        <f t="shared" si="3"/>
        <v>0.15712509536861738</v>
      </c>
      <c r="T50" s="13">
        <f t="shared" si="4"/>
        <v>0.42159763313609466</v>
      </c>
      <c r="U50" s="13">
        <f t="shared" si="5"/>
        <v>0.36719817767653756</v>
      </c>
    </row>
    <row r="51" spans="1:21" x14ac:dyDescent="0.25">
      <c r="A51" s="12" t="s">
        <v>12</v>
      </c>
      <c r="B51" s="1">
        <v>154352</v>
      </c>
      <c r="C51" s="1">
        <v>22758</v>
      </c>
      <c r="D51" s="1">
        <v>16433</v>
      </c>
      <c r="E51" s="1">
        <v>115161</v>
      </c>
      <c r="F51" s="1">
        <v>15158</v>
      </c>
      <c r="G51" s="1">
        <v>4149</v>
      </c>
      <c r="H51" s="1">
        <v>2341</v>
      </c>
      <c r="I51" s="1">
        <v>8668</v>
      </c>
      <c r="J51" s="1">
        <v>7228</v>
      </c>
      <c r="K51" s="1">
        <v>2124</v>
      </c>
      <c r="L51" s="1">
        <v>600</v>
      </c>
      <c r="M51" s="1">
        <v>4504</v>
      </c>
      <c r="O51" s="12" t="s">
        <v>12</v>
      </c>
      <c r="P51" s="1">
        <f t="shared" si="0"/>
        <v>39191</v>
      </c>
      <c r="Q51" s="1">
        <f t="shared" si="1"/>
        <v>6490</v>
      </c>
      <c r="R51" s="1">
        <f t="shared" si="2"/>
        <v>2724</v>
      </c>
      <c r="S51" s="13">
        <f t="shared" si="3"/>
        <v>0.25390665491862757</v>
      </c>
      <c r="T51" s="13">
        <f t="shared" si="4"/>
        <v>0.42815674891146588</v>
      </c>
      <c r="U51" s="13">
        <f t="shared" si="5"/>
        <v>0.37686773657996681</v>
      </c>
    </row>
    <row r="52" spans="1:21" x14ac:dyDescent="0.25">
      <c r="A52" s="12" t="s">
        <v>14</v>
      </c>
      <c r="B52" s="1">
        <v>451771</v>
      </c>
      <c r="C52" s="1">
        <v>41852</v>
      </c>
      <c r="D52" s="1">
        <v>32258</v>
      </c>
      <c r="E52" s="1">
        <v>377661</v>
      </c>
      <c r="F52" s="1">
        <v>13599</v>
      </c>
      <c r="G52" s="1">
        <v>3244</v>
      </c>
      <c r="H52" s="1">
        <v>2005</v>
      </c>
      <c r="I52" s="1">
        <v>8350</v>
      </c>
      <c r="J52" s="1">
        <v>10876</v>
      </c>
      <c r="K52" s="1">
        <v>2919</v>
      </c>
      <c r="L52" s="1">
        <v>1072</v>
      </c>
      <c r="M52" s="1">
        <v>6885</v>
      </c>
      <c r="O52" s="12" t="s">
        <v>14</v>
      </c>
      <c r="P52" s="1">
        <f t="shared" si="0"/>
        <v>74110</v>
      </c>
      <c r="Q52" s="1">
        <f t="shared" si="1"/>
        <v>5249</v>
      </c>
      <c r="R52" s="1">
        <f t="shared" si="2"/>
        <v>3991</v>
      </c>
      <c r="S52" s="13">
        <f t="shared" si="3"/>
        <v>0.16404328741774041</v>
      </c>
      <c r="T52" s="13">
        <f t="shared" si="4"/>
        <v>0.38598426354879034</v>
      </c>
      <c r="U52" s="13">
        <f t="shared" si="5"/>
        <v>0.36695476278043399</v>
      </c>
    </row>
    <row r="53" spans="1:21" x14ac:dyDescent="0.25">
      <c r="A53" s="12" t="s">
        <v>42</v>
      </c>
      <c r="B53" s="1">
        <v>308225</v>
      </c>
      <c r="C53" s="1">
        <v>22804</v>
      </c>
      <c r="D53" s="1">
        <v>24020</v>
      </c>
      <c r="E53" s="1">
        <v>261401</v>
      </c>
      <c r="F53" s="1">
        <v>1699</v>
      </c>
      <c r="G53" s="1">
        <v>431</v>
      </c>
      <c r="H53" s="1">
        <v>338</v>
      </c>
      <c r="I53" s="1">
        <v>930</v>
      </c>
      <c r="J53" s="1">
        <v>4133</v>
      </c>
      <c r="K53" s="1">
        <v>821</v>
      </c>
      <c r="L53" s="1">
        <v>480</v>
      </c>
      <c r="M53" s="1">
        <v>2832</v>
      </c>
      <c r="O53" s="12" t="s">
        <v>42</v>
      </c>
      <c r="P53" s="1">
        <f t="shared" si="0"/>
        <v>46824</v>
      </c>
      <c r="Q53" s="1">
        <f t="shared" si="1"/>
        <v>769</v>
      </c>
      <c r="R53" s="1">
        <f t="shared" si="2"/>
        <v>1301</v>
      </c>
      <c r="S53" s="13">
        <f t="shared" si="3"/>
        <v>0.15191499716116474</v>
      </c>
      <c r="T53" s="13">
        <f t="shared" si="4"/>
        <v>0.45261918775750443</v>
      </c>
      <c r="U53" s="13">
        <f t="shared" si="5"/>
        <v>0.31478345027824822</v>
      </c>
    </row>
    <row r="54" spans="1:21" x14ac:dyDescent="0.25">
      <c r="A54" s="12" t="s">
        <v>56</v>
      </c>
      <c r="B54" s="1">
        <v>188078</v>
      </c>
      <c r="C54" s="1">
        <v>16905</v>
      </c>
      <c r="D54" s="1">
        <v>15568</v>
      </c>
      <c r="E54" s="1">
        <v>155605</v>
      </c>
      <c r="F54" s="1">
        <v>1738</v>
      </c>
      <c r="G54" s="1">
        <v>485</v>
      </c>
      <c r="H54" s="1">
        <v>299</v>
      </c>
      <c r="I54" s="1">
        <v>954</v>
      </c>
      <c r="J54" s="1">
        <v>3038</v>
      </c>
      <c r="K54" s="1">
        <v>755</v>
      </c>
      <c r="L54" s="1">
        <v>512</v>
      </c>
      <c r="M54" s="1">
        <v>1771</v>
      </c>
      <c r="O54" s="12" t="s">
        <v>56</v>
      </c>
      <c r="P54" s="1">
        <f t="shared" si="0"/>
        <v>32473</v>
      </c>
      <c r="Q54" s="1">
        <f t="shared" si="1"/>
        <v>784</v>
      </c>
      <c r="R54" s="1">
        <f t="shared" si="2"/>
        <v>1267</v>
      </c>
      <c r="S54" s="13">
        <f t="shared" si="3"/>
        <v>0.17265708908006253</v>
      </c>
      <c r="T54" s="13">
        <f t="shared" si="4"/>
        <v>0.45109321058688145</v>
      </c>
      <c r="U54" s="13">
        <f t="shared" si="5"/>
        <v>0.41705069124423966</v>
      </c>
    </row>
    <row r="55" spans="1:21" x14ac:dyDescent="0.25">
      <c r="A55" s="12" t="s">
        <v>46</v>
      </c>
      <c r="B55" s="1">
        <v>353240</v>
      </c>
      <c r="C55" s="1">
        <v>24921</v>
      </c>
      <c r="D55" s="1">
        <v>19570</v>
      </c>
      <c r="E55" s="1">
        <v>308749</v>
      </c>
      <c r="F55" s="1">
        <v>45730</v>
      </c>
      <c r="G55" s="1">
        <v>5106</v>
      </c>
      <c r="H55" s="1">
        <v>3609</v>
      </c>
      <c r="I55" s="1">
        <v>37015</v>
      </c>
      <c r="J55" s="1">
        <v>18982</v>
      </c>
      <c r="K55" s="1">
        <v>2328</v>
      </c>
      <c r="L55" s="1">
        <v>1729</v>
      </c>
      <c r="M55" s="1">
        <v>14925</v>
      </c>
      <c r="O55" s="12" t="s">
        <v>46</v>
      </c>
      <c r="P55" s="1">
        <f t="shared" si="0"/>
        <v>44491</v>
      </c>
      <c r="Q55" s="1">
        <f t="shared" si="1"/>
        <v>8715</v>
      </c>
      <c r="R55" s="1">
        <f t="shared" si="2"/>
        <v>4057</v>
      </c>
      <c r="S55" s="13">
        <f t="shared" si="3"/>
        <v>0.12595119465519194</v>
      </c>
      <c r="T55" s="13">
        <f t="shared" si="4"/>
        <v>0.19057511480428602</v>
      </c>
      <c r="U55" s="13">
        <f t="shared" si="5"/>
        <v>0.2137287957011906</v>
      </c>
    </row>
    <row r="56" spans="1:21" x14ac:dyDescent="0.25">
      <c r="A56" s="12" t="s">
        <v>44</v>
      </c>
      <c r="B56" s="1">
        <v>677421</v>
      </c>
      <c r="C56" s="1">
        <v>63443</v>
      </c>
      <c r="D56" s="1">
        <v>46423</v>
      </c>
      <c r="E56" s="1">
        <v>567555</v>
      </c>
      <c r="F56" s="1">
        <v>169703</v>
      </c>
      <c r="G56" s="1">
        <v>22140</v>
      </c>
      <c r="H56" s="1">
        <v>14217</v>
      </c>
      <c r="I56" s="1">
        <v>133346</v>
      </c>
      <c r="J56" s="1">
        <v>54079</v>
      </c>
      <c r="K56" s="1">
        <v>6956</v>
      </c>
      <c r="L56" s="1">
        <v>3521</v>
      </c>
      <c r="M56" s="1">
        <v>43602</v>
      </c>
      <c r="O56" s="12" t="s">
        <v>44</v>
      </c>
      <c r="P56" s="1">
        <f t="shared" si="0"/>
        <v>109866</v>
      </c>
      <c r="Q56" s="1">
        <f t="shared" si="1"/>
        <v>36357</v>
      </c>
      <c r="R56" s="1">
        <f t="shared" si="2"/>
        <v>10477</v>
      </c>
      <c r="S56" s="13">
        <f t="shared" si="3"/>
        <v>0.16218274898475246</v>
      </c>
      <c r="T56" s="13">
        <f t="shared" si="4"/>
        <v>0.21423899400717725</v>
      </c>
      <c r="U56" s="13">
        <f t="shared" si="5"/>
        <v>0.19373509125538563</v>
      </c>
    </row>
    <row r="57" spans="1:21" x14ac:dyDescent="0.25">
      <c r="A57" s="12" t="s">
        <v>190</v>
      </c>
      <c r="B57" s="1">
        <v>74656</v>
      </c>
      <c r="C57" s="1">
        <v>7507</v>
      </c>
      <c r="D57" s="1">
        <v>5393</v>
      </c>
      <c r="E57" s="1">
        <v>61756</v>
      </c>
      <c r="F57" s="1">
        <v>4956</v>
      </c>
      <c r="G57" s="1">
        <v>974</v>
      </c>
      <c r="H57" s="1">
        <v>536</v>
      </c>
      <c r="I57" s="1">
        <v>3446</v>
      </c>
      <c r="J57" s="1">
        <v>4967</v>
      </c>
      <c r="K57" s="1">
        <v>1001</v>
      </c>
      <c r="L57" s="1">
        <v>422</v>
      </c>
      <c r="M57" s="1">
        <v>3544</v>
      </c>
      <c r="O57" s="12" t="s">
        <v>190</v>
      </c>
      <c r="P57" s="1">
        <f t="shared" si="0"/>
        <v>12900</v>
      </c>
      <c r="Q57" s="1">
        <f t="shared" si="1"/>
        <v>1510</v>
      </c>
      <c r="R57" s="1">
        <f t="shared" si="2"/>
        <v>1423</v>
      </c>
      <c r="S57" s="13">
        <f t="shared" si="3"/>
        <v>0.17279254179168452</v>
      </c>
      <c r="T57" s="13">
        <f t="shared" si="4"/>
        <v>0.304681194511703</v>
      </c>
      <c r="U57" s="13">
        <f t="shared" si="5"/>
        <v>0.28649083954097043</v>
      </c>
    </row>
    <row r="58" spans="1:21" x14ac:dyDescent="0.25">
      <c r="A58" s="12" t="s">
        <v>9</v>
      </c>
      <c r="B58" s="1">
        <v>73006</v>
      </c>
      <c r="C58" s="1">
        <v>4742</v>
      </c>
      <c r="D58" s="1">
        <v>2830</v>
      </c>
      <c r="E58" s="1">
        <v>65434</v>
      </c>
      <c r="F58" s="1">
        <v>573</v>
      </c>
      <c r="G58" s="1">
        <v>102</v>
      </c>
      <c r="H58" s="1">
        <v>33</v>
      </c>
      <c r="I58" s="1">
        <v>438</v>
      </c>
      <c r="J58" s="1">
        <v>3150</v>
      </c>
      <c r="K58" s="1">
        <v>822</v>
      </c>
      <c r="L58" s="1">
        <v>265</v>
      </c>
      <c r="M58" s="1">
        <v>2063</v>
      </c>
      <c r="O58" s="12" t="s">
        <v>9</v>
      </c>
      <c r="P58" s="1">
        <f t="shared" si="0"/>
        <v>7572</v>
      </c>
      <c r="Q58" s="1">
        <f t="shared" si="1"/>
        <v>135</v>
      </c>
      <c r="R58" s="1">
        <f t="shared" si="2"/>
        <v>1087</v>
      </c>
      <c r="S58" s="13">
        <f t="shared" si="3"/>
        <v>0.10371750267101335</v>
      </c>
      <c r="T58" s="13">
        <f t="shared" si="4"/>
        <v>0.2356020942408377</v>
      </c>
      <c r="U58" s="13">
        <f t="shared" si="5"/>
        <v>0.3450793650793651</v>
      </c>
    </row>
    <row r="59" spans="1:21" x14ac:dyDescent="0.25">
      <c r="A59" s="12" t="s">
        <v>191</v>
      </c>
      <c r="B59" s="1">
        <v>95041</v>
      </c>
      <c r="C59" s="1">
        <v>4717</v>
      </c>
      <c r="D59" s="1">
        <v>4884</v>
      </c>
      <c r="E59" s="1">
        <v>85440</v>
      </c>
      <c r="F59" s="1">
        <v>723</v>
      </c>
      <c r="G59" s="1">
        <v>233</v>
      </c>
      <c r="H59" s="1">
        <v>141</v>
      </c>
      <c r="I59" s="1">
        <v>349</v>
      </c>
      <c r="J59" s="1">
        <v>1492</v>
      </c>
      <c r="K59" s="1">
        <v>248</v>
      </c>
      <c r="L59" s="1">
        <v>218</v>
      </c>
      <c r="M59" s="1">
        <v>1026</v>
      </c>
      <c r="O59" s="12" t="s">
        <v>191</v>
      </c>
      <c r="P59" s="1">
        <f t="shared" si="0"/>
        <v>9601</v>
      </c>
      <c r="Q59" s="1">
        <f t="shared" si="1"/>
        <v>374</v>
      </c>
      <c r="R59" s="1">
        <f t="shared" si="2"/>
        <v>466</v>
      </c>
      <c r="S59" s="13">
        <f t="shared" si="3"/>
        <v>0.10101955997937732</v>
      </c>
      <c r="T59" s="13">
        <f t="shared" si="4"/>
        <v>0.51728907330567087</v>
      </c>
      <c r="U59" s="13">
        <f t="shared" si="5"/>
        <v>0.31233243967828417</v>
      </c>
    </row>
    <row r="60" spans="1:21" x14ac:dyDescent="0.25">
      <c r="A60" s="12" t="s">
        <v>32</v>
      </c>
      <c r="B60" s="1">
        <v>285974</v>
      </c>
      <c r="C60" s="1">
        <v>29751</v>
      </c>
      <c r="D60" s="1">
        <v>25885</v>
      </c>
      <c r="E60" s="1">
        <v>230338</v>
      </c>
      <c r="F60" s="1">
        <v>4196</v>
      </c>
      <c r="G60" s="1">
        <v>1008</v>
      </c>
      <c r="H60" s="1">
        <v>818</v>
      </c>
      <c r="I60" s="1">
        <v>2370</v>
      </c>
      <c r="J60" s="1">
        <v>4427</v>
      </c>
      <c r="K60" s="1">
        <v>865</v>
      </c>
      <c r="L60" s="1">
        <v>595</v>
      </c>
      <c r="M60" s="1">
        <v>2967</v>
      </c>
      <c r="O60" s="12" t="s">
        <v>32</v>
      </c>
      <c r="P60" s="1">
        <f t="shared" si="0"/>
        <v>55636</v>
      </c>
      <c r="Q60" s="1">
        <f t="shared" si="1"/>
        <v>1826</v>
      </c>
      <c r="R60" s="1">
        <f t="shared" si="2"/>
        <v>1460</v>
      </c>
      <c r="S60" s="13">
        <f t="shared" si="3"/>
        <v>0.1945491548182702</v>
      </c>
      <c r="T60" s="13">
        <f t="shared" si="4"/>
        <v>0.43517635843660629</v>
      </c>
      <c r="U60" s="13">
        <f t="shared" si="5"/>
        <v>0.32979444318951884</v>
      </c>
    </row>
    <row r="61" spans="1:21" x14ac:dyDescent="0.25">
      <c r="A61" s="12" t="s">
        <v>38</v>
      </c>
      <c r="B61" s="1">
        <v>356355</v>
      </c>
      <c r="C61" s="1">
        <v>25694</v>
      </c>
      <c r="D61" s="1">
        <v>22709</v>
      </c>
      <c r="E61" s="1">
        <v>307952</v>
      </c>
      <c r="F61" s="1">
        <v>7478</v>
      </c>
      <c r="G61" s="1">
        <v>1681</v>
      </c>
      <c r="H61" s="1">
        <v>724</v>
      </c>
      <c r="I61" s="1">
        <v>5073</v>
      </c>
      <c r="J61" s="1">
        <v>6379</v>
      </c>
      <c r="K61" s="1">
        <v>575</v>
      </c>
      <c r="L61" s="1">
        <v>592</v>
      </c>
      <c r="M61" s="1">
        <v>5212</v>
      </c>
      <c r="O61" s="12" t="s">
        <v>38</v>
      </c>
      <c r="P61" s="1">
        <f t="shared" si="0"/>
        <v>48403</v>
      </c>
      <c r="Q61" s="1">
        <f t="shared" si="1"/>
        <v>2405</v>
      </c>
      <c r="R61" s="1">
        <f t="shared" si="2"/>
        <v>1167</v>
      </c>
      <c r="S61" s="13">
        <f t="shared" si="3"/>
        <v>0.13582803664884735</v>
      </c>
      <c r="T61" s="13">
        <f t="shared" si="4"/>
        <v>0.32161005616474991</v>
      </c>
      <c r="U61" s="13">
        <f t="shared" si="5"/>
        <v>0.18294403511522181</v>
      </c>
    </row>
    <row r="62" spans="1:21" x14ac:dyDescent="0.25">
      <c r="A62" s="12" t="s">
        <v>2</v>
      </c>
      <c r="B62" s="1">
        <v>197647</v>
      </c>
      <c r="C62" s="1">
        <v>14476</v>
      </c>
      <c r="D62" s="1">
        <v>13332</v>
      </c>
      <c r="E62" s="1">
        <v>169839</v>
      </c>
      <c r="F62" s="1">
        <v>582</v>
      </c>
      <c r="G62" s="1">
        <v>23</v>
      </c>
      <c r="H62" s="1">
        <v>84</v>
      </c>
      <c r="I62" s="1">
        <v>475</v>
      </c>
      <c r="J62" s="1">
        <v>2619</v>
      </c>
      <c r="K62" s="1">
        <v>700</v>
      </c>
      <c r="L62" s="1">
        <v>187</v>
      </c>
      <c r="M62" s="1">
        <v>1732</v>
      </c>
      <c r="O62" s="12" t="s">
        <v>2</v>
      </c>
      <c r="P62" s="1">
        <f t="shared" si="0"/>
        <v>27808</v>
      </c>
      <c r="Q62" s="1">
        <f t="shared" si="1"/>
        <v>107</v>
      </c>
      <c r="R62" s="1">
        <f t="shared" si="2"/>
        <v>887</v>
      </c>
      <c r="S62" s="13">
        <f t="shared" si="3"/>
        <v>0.14069527996883333</v>
      </c>
      <c r="T62" s="13">
        <f t="shared" si="4"/>
        <v>0.18384879725085912</v>
      </c>
      <c r="U62" s="13">
        <f t="shared" si="5"/>
        <v>0.33867888507063765</v>
      </c>
    </row>
    <row r="63" spans="1:21" x14ac:dyDescent="0.25">
      <c r="A63" s="12" t="s">
        <v>4</v>
      </c>
      <c r="B63" s="1">
        <v>538682</v>
      </c>
      <c r="C63" s="1">
        <v>34842</v>
      </c>
      <c r="D63" s="1">
        <v>31119</v>
      </c>
      <c r="E63" s="1">
        <v>472721</v>
      </c>
      <c r="F63" s="1">
        <v>18854</v>
      </c>
      <c r="G63" s="1">
        <v>3302</v>
      </c>
      <c r="H63" s="1">
        <v>1883</v>
      </c>
      <c r="I63" s="1">
        <v>13669</v>
      </c>
      <c r="J63" s="1">
        <v>11301</v>
      </c>
      <c r="K63" s="1">
        <v>2150</v>
      </c>
      <c r="L63" s="1">
        <v>978</v>
      </c>
      <c r="M63" s="1">
        <v>8173</v>
      </c>
      <c r="O63" s="12" t="s">
        <v>4</v>
      </c>
      <c r="P63" s="1">
        <f t="shared" si="0"/>
        <v>65961</v>
      </c>
      <c r="Q63" s="1">
        <f t="shared" si="1"/>
        <v>5185</v>
      </c>
      <c r="R63" s="1">
        <f t="shared" si="2"/>
        <v>3128</v>
      </c>
      <c r="S63" s="13">
        <f t="shared" si="3"/>
        <v>0.12244886593574687</v>
      </c>
      <c r="T63" s="13">
        <f t="shared" si="4"/>
        <v>0.27500795587143312</v>
      </c>
      <c r="U63" s="13">
        <f t="shared" si="5"/>
        <v>0.27678966463144855</v>
      </c>
    </row>
    <row r="64" spans="1:21" x14ac:dyDescent="0.25">
      <c r="A64" s="12" t="s">
        <v>15</v>
      </c>
      <c r="B64" s="1">
        <v>661228</v>
      </c>
      <c r="C64" s="1">
        <v>52161</v>
      </c>
      <c r="D64" s="1">
        <v>60525</v>
      </c>
      <c r="E64" s="1">
        <v>548542</v>
      </c>
      <c r="F64" s="1">
        <v>24910</v>
      </c>
      <c r="G64" s="1">
        <v>4153</v>
      </c>
      <c r="H64" s="1">
        <v>3528</v>
      </c>
      <c r="I64" s="1">
        <v>17229</v>
      </c>
      <c r="J64" s="1">
        <v>13374</v>
      </c>
      <c r="K64" s="1">
        <v>1723</v>
      </c>
      <c r="L64" s="1">
        <v>2061</v>
      </c>
      <c r="M64" s="1">
        <v>9590</v>
      </c>
      <c r="O64" s="12" t="s">
        <v>15</v>
      </c>
      <c r="P64" s="1">
        <f t="shared" si="0"/>
        <v>112686</v>
      </c>
      <c r="Q64" s="1">
        <f t="shared" si="1"/>
        <v>7681</v>
      </c>
      <c r="R64" s="1">
        <f t="shared" si="2"/>
        <v>3784</v>
      </c>
      <c r="S64" s="13">
        <f t="shared" si="3"/>
        <v>0.17041928049023938</v>
      </c>
      <c r="T64" s="13">
        <f t="shared" si="4"/>
        <v>0.30835006021678041</v>
      </c>
      <c r="U64" s="13">
        <f t="shared" si="5"/>
        <v>0.2829370420218334</v>
      </c>
    </row>
    <row r="65" spans="1:21" x14ac:dyDescent="0.25">
      <c r="A65" s="12" t="s">
        <v>19</v>
      </c>
      <c r="B65" s="1">
        <v>296426</v>
      </c>
      <c r="C65" s="1">
        <v>27733</v>
      </c>
      <c r="D65" s="1">
        <v>31087</v>
      </c>
      <c r="E65" s="1">
        <v>237606</v>
      </c>
      <c r="F65" s="1">
        <v>4844</v>
      </c>
      <c r="G65" s="1">
        <v>1387</v>
      </c>
      <c r="H65" s="1">
        <v>942</v>
      </c>
      <c r="I65" s="1">
        <v>2515</v>
      </c>
      <c r="J65" s="1">
        <v>3850</v>
      </c>
      <c r="K65" s="1">
        <v>813</v>
      </c>
      <c r="L65" s="1">
        <v>653</v>
      </c>
      <c r="M65" s="1">
        <v>2384</v>
      </c>
      <c r="O65" s="12" t="s">
        <v>19</v>
      </c>
      <c r="P65" s="1">
        <f t="shared" si="0"/>
        <v>58820</v>
      </c>
      <c r="Q65" s="1">
        <f t="shared" si="1"/>
        <v>2329</v>
      </c>
      <c r="R65" s="1">
        <f t="shared" si="2"/>
        <v>1466</v>
      </c>
      <c r="S65" s="13">
        <f t="shared" si="3"/>
        <v>0.1984306369886582</v>
      </c>
      <c r="T65" s="13">
        <f t="shared" si="4"/>
        <v>0.48080099091659784</v>
      </c>
      <c r="U65" s="13">
        <f t="shared" si="5"/>
        <v>0.38077922077922077</v>
      </c>
    </row>
    <row r="66" spans="1:21" x14ac:dyDescent="0.25">
      <c r="A66" s="12" t="s">
        <v>21</v>
      </c>
      <c r="B66" s="1">
        <v>410840</v>
      </c>
      <c r="C66" s="1">
        <v>24978</v>
      </c>
      <c r="D66" s="1">
        <v>29944</v>
      </c>
      <c r="E66" s="1">
        <v>355918</v>
      </c>
      <c r="F66" s="1">
        <v>3226</v>
      </c>
      <c r="G66" s="1">
        <v>625</v>
      </c>
      <c r="H66" s="1">
        <v>419</v>
      </c>
      <c r="I66" s="1">
        <v>2182</v>
      </c>
      <c r="J66" s="1">
        <v>4603</v>
      </c>
      <c r="K66" s="1">
        <v>980</v>
      </c>
      <c r="L66" s="1">
        <v>664</v>
      </c>
      <c r="M66" s="1">
        <v>2959</v>
      </c>
      <c r="O66" s="12" t="s">
        <v>21</v>
      </c>
      <c r="P66" s="1">
        <f t="shared" si="0"/>
        <v>54922</v>
      </c>
      <c r="Q66" s="1">
        <f t="shared" si="1"/>
        <v>1044</v>
      </c>
      <c r="R66" s="1">
        <f t="shared" si="2"/>
        <v>1644</v>
      </c>
      <c r="S66" s="13">
        <f t="shared" si="3"/>
        <v>0.13368221205335409</v>
      </c>
      <c r="T66" s="13">
        <f t="shared" si="4"/>
        <v>0.32362058276503408</v>
      </c>
      <c r="U66" s="13">
        <f t="shared" si="5"/>
        <v>0.35715837497284381</v>
      </c>
    </row>
    <row r="67" spans="1:21" x14ac:dyDescent="0.25">
      <c r="A67" s="12" t="s">
        <v>23</v>
      </c>
      <c r="B67" s="1">
        <v>1109077</v>
      </c>
      <c r="C67" s="1">
        <v>103470</v>
      </c>
      <c r="D67" s="1">
        <v>106655</v>
      </c>
      <c r="E67" s="1">
        <v>898952</v>
      </c>
      <c r="F67" s="1">
        <v>41423</v>
      </c>
      <c r="G67" s="1">
        <v>7690</v>
      </c>
      <c r="H67" s="1">
        <v>5584</v>
      </c>
      <c r="I67" s="1">
        <v>28149</v>
      </c>
      <c r="J67" s="1">
        <v>20380</v>
      </c>
      <c r="K67" s="1">
        <v>3937</v>
      </c>
      <c r="L67" s="1">
        <v>2714</v>
      </c>
      <c r="M67" s="1">
        <v>13729</v>
      </c>
      <c r="O67" s="12" t="s">
        <v>23</v>
      </c>
      <c r="P67" s="1">
        <f t="shared" ref="P67:P77" si="6">SUM(C67:D67)</f>
        <v>210125</v>
      </c>
      <c r="Q67" s="1">
        <f t="shared" ref="Q67:Q76" si="7">SUM(G67:H67)</f>
        <v>13274</v>
      </c>
      <c r="R67" s="1">
        <f t="shared" ref="R67:R76" si="8">SUM(K67:L67)</f>
        <v>6651</v>
      </c>
      <c r="S67" s="13">
        <f t="shared" ref="S67:S76" si="9">P67/B67</f>
        <v>0.18945934321963218</v>
      </c>
      <c r="T67" s="13">
        <f t="shared" ref="T67:T76" si="10">Q67/F67</f>
        <v>0.32044999155058784</v>
      </c>
      <c r="U67" s="13">
        <f t="shared" ref="U67:U76" si="11">R67/J67</f>
        <v>0.32634936211972521</v>
      </c>
    </row>
    <row r="68" spans="1:21" x14ac:dyDescent="0.25">
      <c r="A68" s="12" t="s">
        <v>50</v>
      </c>
      <c r="B68" s="1">
        <v>698169</v>
      </c>
      <c r="C68" s="1">
        <v>57361</v>
      </c>
      <c r="D68" s="1">
        <v>61006</v>
      </c>
      <c r="E68" s="1">
        <v>579802</v>
      </c>
      <c r="F68" s="1">
        <v>20461</v>
      </c>
      <c r="G68" s="1">
        <v>4626</v>
      </c>
      <c r="H68" s="1">
        <v>3807</v>
      </c>
      <c r="I68" s="1">
        <v>12028</v>
      </c>
      <c r="J68" s="1">
        <v>10236</v>
      </c>
      <c r="K68" s="1">
        <v>1790</v>
      </c>
      <c r="L68" s="1">
        <v>1334</v>
      </c>
      <c r="M68" s="1">
        <v>7112</v>
      </c>
      <c r="O68" s="12" t="s">
        <v>50</v>
      </c>
      <c r="P68" s="1">
        <f t="shared" si="6"/>
        <v>118367</v>
      </c>
      <c r="Q68" s="1">
        <f t="shared" si="7"/>
        <v>8433</v>
      </c>
      <c r="R68" s="1">
        <f t="shared" si="8"/>
        <v>3124</v>
      </c>
      <c r="S68" s="13">
        <f t="shared" si="9"/>
        <v>0.16953918034172241</v>
      </c>
      <c r="T68" s="13">
        <f t="shared" si="10"/>
        <v>0.4121499437955134</v>
      </c>
      <c r="U68" s="13">
        <f t="shared" si="11"/>
        <v>0.30519734271199689</v>
      </c>
    </row>
    <row r="69" spans="1:21" x14ac:dyDescent="0.25">
      <c r="A69" s="12" t="s">
        <v>49</v>
      </c>
      <c r="B69" s="1">
        <v>107993</v>
      </c>
      <c r="C69" s="1">
        <v>9971</v>
      </c>
      <c r="D69" s="1">
        <v>7143</v>
      </c>
      <c r="E69" s="1">
        <v>90879</v>
      </c>
      <c r="F69" s="1">
        <v>7695</v>
      </c>
      <c r="G69" s="1">
        <v>1336</v>
      </c>
      <c r="H69" s="1">
        <v>805</v>
      </c>
      <c r="I69" s="1">
        <v>5554</v>
      </c>
      <c r="J69" s="1">
        <v>5214</v>
      </c>
      <c r="K69" s="1">
        <v>986</v>
      </c>
      <c r="L69" s="1">
        <v>203</v>
      </c>
      <c r="M69" s="1">
        <v>4025</v>
      </c>
      <c r="O69" s="12" t="s">
        <v>49</v>
      </c>
      <c r="P69" s="1">
        <f t="shared" si="6"/>
        <v>17114</v>
      </c>
      <c r="Q69" s="1">
        <f t="shared" si="7"/>
        <v>2141</v>
      </c>
      <c r="R69" s="1">
        <f t="shared" si="8"/>
        <v>1189</v>
      </c>
      <c r="S69" s="13">
        <f t="shared" si="9"/>
        <v>0.15847323437630217</v>
      </c>
      <c r="T69" s="13">
        <f t="shared" si="10"/>
        <v>0.27823261858349579</v>
      </c>
      <c r="U69" s="13">
        <f t="shared" si="11"/>
        <v>0.22803989259685462</v>
      </c>
    </row>
    <row r="70" spans="1:21" x14ac:dyDescent="0.25">
      <c r="A70" s="12" t="s">
        <v>8</v>
      </c>
      <c r="B70" s="1">
        <v>21523</v>
      </c>
      <c r="C70" s="1">
        <v>3898</v>
      </c>
      <c r="D70" s="1">
        <v>1962</v>
      </c>
      <c r="E70" s="1">
        <v>15663</v>
      </c>
      <c r="F70" s="1">
        <v>1128</v>
      </c>
      <c r="G70" s="1">
        <v>259</v>
      </c>
      <c r="H70" s="1">
        <v>197</v>
      </c>
      <c r="I70" s="1">
        <v>672</v>
      </c>
      <c r="J70" s="1">
        <v>3955</v>
      </c>
      <c r="K70" s="1">
        <v>1242</v>
      </c>
      <c r="L70" s="1">
        <v>572</v>
      </c>
      <c r="M70" s="1">
        <v>2141</v>
      </c>
      <c r="O70" s="12" t="s">
        <v>8</v>
      </c>
      <c r="P70" s="1">
        <f t="shared" si="6"/>
        <v>5860</v>
      </c>
      <c r="Q70" s="1">
        <f t="shared" si="7"/>
        <v>456</v>
      </c>
      <c r="R70" s="1">
        <f t="shared" si="8"/>
        <v>1814</v>
      </c>
      <c r="S70" s="13">
        <f t="shared" si="9"/>
        <v>0.27226687729405752</v>
      </c>
      <c r="T70" s="13">
        <f t="shared" si="10"/>
        <v>0.40425531914893614</v>
      </c>
      <c r="U70" s="13">
        <f t="shared" si="11"/>
        <v>0.4586599241466498</v>
      </c>
    </row>
    <row r="71" spans="1:21" x14ac:dyDescent="0.25">
      <c r="A71" s="12" t="s">
        <v>58</v>
      </c>
      <c r="B71" s="1">
        <v>234035</v>
      </c>
      <c r="C71" s="1">
        <v>9328</v>
      </c>
      <c r="D71" s="1">
        <v>9682</v>
      </c>
      <c r="E71" s="1">
        <v>215025</v>
      </c>
      <c r="F71" s="1">
        <v>2036</v>
      </c>
      <c r="G71" s="1">
        <v>298</v>
      </c>
      <c r="H71" s="1">
        <v>190</v>
      </c>
      <c r="I71" s="1">
        <v>1548</v>
      </c>
      <c r="J71" s="1">
        <v>2924</v>
      </c>
      <c r="K71" s="1">
        <v>465</v>
      </c>
      <c r="L71" s="1">
        <v>101</v>
      </c>
      <c r="M71" s="1">
        <v>2358</v>
      </c>
      <c r="O71" s="12" t="s">
        <v>58</v>
      </c>
      <c r="P71" s="1">
        <f t="shared" si="6"/>
        <v>19010</v>
      </c>
      <c r="Q71" s="1">
        <f t="shared" si="7"/>
        <v>488</v>
      </c>
      <c r="R71" s="1">
        <f t="shared" si="8"/>
        <v>566</v>
      </c>
      <c r="S71" s="13">
        <f t="shared" si="9"/>
        <v>8.1227166876749204E-2</v>
      </c>
      <c r="T71" s="13">
        <f t="shared" si="10"/>
        <v>0.23968565815324164</v>
      </c>
      <c r="U71" s="13">
        <f t="shared" si="11"/>
        <v>0.19357045143638851</v>
      </c>
    </row>
    <row r="72" spans="1:21" x14ac:dyDescent="0.25">
      <c r="A72" s="12" t="s">
        <v>54</v>
      </c>
      <c r="B72" s="1">
        <v>428415</v>
      </c>
      <c r="C72" s="1">
        <v>22146</v>
      </c>
      <c r="D72" s="1">
        <v>14184</v>
      </c>
      <c r="E72" s="1">
        <v>392085</v>
      </c>
      <c r="F72" s="1">
        <v>96876</v>
      </c>
      <c r="G72" s="1">
        <v>6639</v>
      </c>
      <c r="H72" s="1">
        <v>3784</v>
      </c>
      <c r="I72" s="1">
        <v>86453</v>
      </c>
      <c r="J72" s="1">
        <v>47196</v>
      </c>
      <c r="K72" s="1">
        <v>3682</v>
      </c>
      <c r="L72" s="1">
        <v>2225</v>
      </c>
      <c r="M72" s="1">
        <v>41289</v>
      </c>
      <c r="O72" s="12" t="s">
        <v>54</v>
      </c>
      <c r="P72" s="1">
        <f t="shared" si="6"/>
        <v>36330</v>
      </c>
      <c r="Q72" s="1">
        <f t="shared" si="7"/>
        <v>10423</v>
      </c>
      <c r="R72" s="1">
        <f t="shared" si="8"/>
        <v>5907</v>
      </c>
      <c r="S72" s="13">
        <f t="shared" si="9"/>
        <v>8.4800952347606873E-2</v>
      </c>
      <c r="T72" s="13">
        <f t="shared" si="10"/>
        <v>0.10759114744621991</v>
      </c>
      <c r="U72" s="13">
        <f t="shared" si="11"/>
        <v>0.12515891177218408</v>
      </c>
    </row>
    <row r="73" spans="1:21" x14ac:dyDescent="0.25">
      <c r="A73" s="12" t="s">
        <v>192</v>
      </c>
      <c r="B73" s="1">
        <v>21434</v>
      </c>
      <c r="C73" s="1">
        <v>1951</v>
      </c>
      <c r="D73" s="1">
        <v>1614</v>
      </c>
      <c r="E73" s="1">
        <v>17869</v>
      </c>
      <c r="F73" s="1">
        <v>1179</v>
      </c>
      <c r="G73" s="1">
        <v>373</v>
      </c>
      <c r="H73" s="1">
        <v>174</v>
      </c>
      <c r="I73" s="1">
        <v>632</v>
      </c>
      <c r="J73" s="1">
        <v>1135</v>
      </c>
      <c r="K73" s="1">
        <v>330</v>
      </c>
      <c r="L73" s="1">
        <v>111</v>
      </c>
      <c r="M73" s="1">
        <v>694</v>
      </c>
      <c r="O73" s="12" t="s">
        <v>192</v>
      </c>
      <c r="P73" s="1">
        <f t="shared" si="6"/>
        <v>3565</v>
      </c>
      <c r="Q73" s="1">
        <f t="shared" si="7"/>
        <v>547</v>
      </c>
      <c r="R73" s="1">
        <f t="shared" si="8"/>
        <v>441</v>
      </c>
      <c r="S73" s="13">
        <f t="shared" si="9"/>
        <v>0.16632453111878323</v>
      </c>
      <c r="T73" s="13">
        <f t="shared" si="10"/>
        <v>0.46395250212044103</v>
      </c>
      <c r="U73" s="13">
        <f t="shared" si="11"/>
        <v>0.38854625550660793</v>
      </c>
    </row>
    <row r="74" spans="1:21" x14ac:dyDescent="0.25">
      <c r="A74" s="12" t="s">
        <v>31</v>
      </c>
      <c r="B74" s="1">
        <v>146985</v>
      </c>
      <c r="C74" s="1">
        <v>18663</v>
      </c>
      <c r="D74" s="1">
        <v>8222</v>
      </c>
      <c r="E74" s="1">
        <v>120100</v>
      </c>
      <c r="F74" s="1">
        <v>13560</v>
      </c>
      <c r="G74" s="1">
        <v>2893</v>
      </c>
      <c r="H74" s="1">
        <v>1272</v>
      </c>
      <c r="I74" s="1">
        <v>9395</v>
      </c>
      <c r="J74" s="1">
        <v>12095</v>
      </c>
      <c r="K74" s="1">
        <v>5531</v>
      </c>
      <c r="L74" s="1">
        <v>861</v>
      </c>
      <c r="M74" s="1">
        <v>5703</v>
      </c>
      <c r="O74" s="12" t="s">
        <v>31</v>
      </c>
      <c r="P74" s="1">
        <f t="shared" si="6"/>
        <v>26885</v>
      </c>
      <c r="Q74" s="1">
        <f t="shared" si="7"/>
        <v>4165</v>
      </c>
      <c r="R74" s="1">
        <f t="shared" si="8"/>
        <v>6392</v>
      </c>
      <c r="S74" s="13">
        <f t="shared" si="9"/>
        <v>0.18290982073000647</v>
      </c>
      <c r="T74" s="13">
        <f t="shared" si="10"/>
        <v>0.30715339233038347</v>
      </c>
      <c r="U74" s="13">
        <f t="shared" si="11"/>
        <v>0.52848284415047542</v>
      </c>
    </row>
    <row r="75" spans="1:21" x14ac:dyDescent="0.25">
      <c r="A75" s="12" t="s">
        <v>35</v>
      </c>
      <c r="B75" s="1">
        <v>266878</v>
      </c>
      <c r="C75" s="1">
        <v>31763</v>
      </c>
      <c r="D75" s="1">
        <v>25913</v>
      </c>
      <c r="E75" s="1">
        <v>209202</v>
      </c>
      <c r="F75" s="1">
        <v>19345</v>
      </c>
      <c r="G75" s="1">
        <v>4115</v>
      </c>
      <c r="H75" s="1">
        <v>3350</v>
      </c>
      <c r="I75" s="1">
        <v>11880</v>
      </c>
      <c r="J75" s="1">
        <v>10715</v>
      </c>
      <c r="K75" s="1">
        <v>2879</v>
      </c>
      <c r="L75" s="1">
        <v>1121</v>
      </c>
      <c r="M75" s="1">
        <v>6715</v>
      </c>
      <c r="O75" s="12" t="s">
        <v>35</v>
      </c>
      <c r="P75" s="1">
        <f t="shared" si="6"/>
        <v>57676</v>
      </c>
      <c r="Q75" s="1">
        <f t="shared" si="7"/>
        <v>7465</v>
      </c>
      <c r="R75" s="1">
        <f t="shared" si="8"/>
        <v>4000</v>
      </c>
      <c r="S75" s="13">
        <f t="shared" si="9"/>
        <v>0.21611372986907876</v>
      </c>
      <c r="T75" s="13">
        <f t="shared" si="10"/>
        <v>0.38588782631170843</v>
      </c>
      <c r="U75" s="13">
        <f t="shared" si="11"/>
        <v>0.37330844610359309</v>
      </c>
    </row>
    <row r="76" spans="1:21" x14ac:dyDescent="0.25">
      <c r="A76" s="12" t="s">
        <v>193</v>
      </c>
      <c r="B76" s="1">
        <v>31663</v>
      </c>
      <c r="C76" s="1">
        <v>1421</v>
      </c>
      <c r="D76" s="1">
        <v>1595</v>
      </c>
      <c r="E76" s="1">
        <v>28647</v>
      </c>
      <c r="F76" s="1">
        <v>184</v>
      </c>
      <c r="G76" s="1">
        <v>24</v>
      </c>
      <c r="H76" s="1">
        <v>52</v>
      </c>
      <c r="I76" s="1">
        <v>108</v>
      </c>
      <c r="J76" s="1">
        <v>370</v>
      </c>
      <c r="K76" s="1">
        <v>62</v>
      </c>
      <c r="L76" s="1">
        <v>57</v>
      </c>
      <c r="M76" s="1">
        <v>251</v>
      </c>
      <c r="O76" s="12" t="s">
        <v>193</v>
      </c>
      <c r="P76" s="1">
        <f t="shared" si="6"/>
        <v>3016</v>
      </c>
      <c r="Q76" s="1">
        <f t="shared" si="7"/>
        <v>76</v>
      </c>
      <c r="R76" s="1">
        <f t="shared" si="8"/>
        <v>119</v>
      </c>
      <c r="S76" s="13">
        <f>P76/B76</f>
        <v>9.5253134573476936E-2</v>
      </c>
      <c r="T76" s="13">
        <f t="shared" si="10"/>
        <v>0.41304347826086957</v>
      </c>
      <c r="U76" s="13">
        <f t="shared" si="11"/>
        <v>0.32162162162162161</v>
      </c>
    </row>
    <row r="77" spans="1:21" x14ac:dyDescent="0.25">
      <c r="A77" s="1" t="s">
        <v>299</v>
      </c>
      <c r="B77" s="1">
        <v>114924</v>
      </c>
      <c r="C77" s="1">
        <v>13595</v>
      </c>
      <c r="D77" s="1">
        <v>12317</v>
      </c>
      <c r="E77" s="1">
        <v>89012</v>
      </c>
      <c r="F77" s="1">
        <v>29646</v>
      </c>
      <c r="G77" s="1">
        <v>5151</v>
      </c>
      <c r="H77" s="1">
        <v>4227</v>
      </c>
      <c r="I77" s="1">
        <v>20268</v>
      </c>
      <c r="J77" s="1">
        <v>7167</v>
      </c>
      <c r="K77" s="1">
        <v>1374</v>
      </c>
      <c r="L77" s="1">
        <v>984</v>
      </c>
      <c r="M77" s="1">
        <v>4809</v>
      </c>
      <c r="O77" s="1" t="s">
        <v>299</v>
      </c>
      <c r="P77" s="1">
        <f t="shared" si="6"/>
        <v>25912</v>
      </c>
      <c r="Q77" s="1">
        <f t="shared" ref="Q77" si="12">SUM(G77:H77)</f>
        <v>9378</v>
      </c>
      <c r="R77" s="1">
        <f t="shared" ref="R77" si="13">SUM(K77:L77)</f>
        <v>2358</v>
      </c>
      <c r="S77" s="13">
        <f>P77/B77</f>
        <v>0.22547074588423655</v>
      </c>
      <c r="T77" s="13">
        <f t="shared" ref="T77" si="14">Q77/F77</f>
        <v>0.31633272616879177</v>
      </c>
      <c r="U77" s="13">
        <f t="shared" ref="U77" si="15">R77/J77</f>
        <v>0.3290079531184596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0"/>
  <sheetViews>
    <sheetView zoomScale="70" zoomScaleNormal="70" workbookViewId="0">
      <pane ySplit="1" topLeftCell="A56" activePane="bottomLeft" state="frozen"/>
      <selection pane="bottomLeft" activeCellId="1" sqref="A77:J77 A1:J1"/>
    </sheetView>
  </sheetViews>
  <sheetFormatPr defaultRowHeight="15" x14ac:dyDescent="0.25"/>
  <cols>
    <col min="1" max="1" width="21.42578125" style="11" customWidth="1"/>
    <col min="2" max="2" width="9.140625" style="11"/>
    <col min="3" max="7" width="15.140625" style="1" customWidth="1"/>
    <col min="8" max="8" width="30.140625" style="1" customWidth="1"/>
    <col min="9" max="9" width="15.140625" style="1" customWidth="1"/>
    <col min="10" max="10" width="28.28515625" style="1" customWidth="1"/>
    <col min="11" max="11" width="22" bestFit="1" customWidth="1"/>
    <col min="13" max="14" width="23.85546875" style="11" customWidth="1"/>
  </cols>
  <sheetData>
    <row r="1" spans="1:14" s="2" customFormat="1" ht="97.5" customHeight="1" x14ac:dyDescent="0.25">
      <c r="A1" s="3" t="s">
        <v>62</v>
      </c>
      <c r="B1" s="3" t="s">
        <v>63</v>
      </c>
      <c r="C1" s="11" t="s">
        <v>174</v>
      </c>
      <c r="D1" s="11" t="s">
        <v>175</v>
      </c>
      <c r="E1" s="11" t="s">
        <v>176</v>
      </c>
      <c r="F1" s="5" t="s">
        <v>61</v>
      </c>
      <c r="G1" s="6" t="s">
        <v>157</v>
      </c>
      <c r="H1" s="6" t="s">
        <v>160</v>
      </c>
      <c r="I1" s="6" t="s">
        <v>158</v>
      </c>
      <c r="J1" s="6" t="s">
        <v>159</v>
      </c>
    </row>
    <row r="2" spans="1:14" x14ac:dyDescent="0.25">
      <c r="A2" s="20" t="s">
        <v>64</v>
      </c>
      <c r="B2" s="21" t="s">
        <v>65</v>
      </c>
      <c r="C2" s="1">
        <v>43951</v>
      </c>
      <c r="D2" s="1">
        <v>2096</v>
      </c>
      <c r="E2" s="1">
        <v>1759</v>
      </c>
      <c r="F2" s="13">
        <v>0.16472894365986027</v>
      </c>
      <c r="G2" s="13">
        <v>0.42029276117906555</v>
      </c>
      <c r="H2" s="8">
        <v>25.556381751920533</v>
      </c>
      <c r="I2" s="13">
        <v>0.36516504048162757</v>
      </c>
      <c r="J2" s="7">
        <v>20.043609682176729</v>
      </c>
      <c r="M2"/>
      <c r="N2"/>
    </row>
    <row r="3" spans="1:14" x14ac:dyDescent="0.25">
      <c r="A3" s="22" t="s">
        <v>140</v>
      </c>
      <c r="B3" s="23" t="s">
        <v>141</v>
      </c>
      <c r="C3" s="1">
        <v>12184</v>
      </c>
      <c r="D3" s="1">
        <v>516</v>
      </c>
      <c r="E3" s="1">
        <v>819</v>
      </c>
      <c r="F3" s="13">
        <v>8.1054291207365667E-2</v>
      </c>
      <c r="G3" s="13">
        <v>0.22513089005235601</v>
      </c>
      <c r="H3" s="8">
        <v>14.407659884499036</v>
      </c>
      <c r="I3" s="13">
        <v>0.2242606790799562</v>
      </c>
      <c r="J3" s="7">
        <v>14.320638787259055</v>
      </c>
      <c r="M3"/>
      <c r="N3"/>
    </row>
    <row r="4" spans="1:14" x14ac:dyDescent="0.25">
      <c r="A4" s="22" t="s">
        <v>66</v>
      </c>
      <c r="B4" s="23" t="s">
        <v>67</v>
      </c>
      <c r="C4" s="1">
        <v>27808</v>
      </c>
      <c r="D4" s="1">
        <v>107</v>
      </c>
      <c r="E4" s="1">
        <v>887</v>
      </c>
      <c r="F4" s="13">
        <v>0.14069527996883333</v>
      </c>
      <c r="G4" s="13">
        <v>0.18384879725085912</v>
      </c>
      <c r="H4" s="8">
        <v>4.3153517282025797</v>
      </c>
      <c r="I4" s="13">
        <v>0.33867888507063765</v>
      </c>
      <c r="J4" s="7">
        <v>19.798360510180434</v>
      </c>
      <c r="M4"/>
      <c r="N4"/>
    </row>
    <row r="5" spans="1:14" x14ac:dyDescent="0.25">
      <c r="A5" s="22" t="s">
        <v>68</v>
      </c>
      <c r="B5" s="23" t="s">
        <v>69</v>
      </c>
      <c r="C5" s="1">
        <v>34186</v>
      </c>
      <c r="D5" s="1">
        <v>8532</v>
      </c>
      <c r="E5" s="1">
        <v>1642</v>
      </c>
      <c r="F5" s="13">
        <v>0.14224844586103877</v>
      </c>
      <c r="G5" s="13">
        <v>0.34322954380883419</v>
      </c>
      <c r="H5" s="8">
        <v>20.098109794779543</v>
      </c>
      <c r="I5" s="13">
        <v>0.17978758348844848</v>
      </c>
      <c r="J5" s="7">
        <v>3.7539137627409707</v>
      </c>
      <c r="M5"/>
      <c r="N5"/>
    </row>
    <row r="6" spans="1:14" x14ac:dyDescent="0.25">
      <c r="A6" s="20" t="s">
        <v>221</v>
      </c>
      <c r="B6" s="24" t="s">
        <v>70</v>
      </c>
      <c r="C6" s="1">
        <v>65961</v>
      </c>
      <c r="D6" s="1">
        <v>5185</v>
      </c>
      <c r="E6" s="1">
        <v>3128</v>
      </c>
      <c r="F6" s="13">
        <v>0.12244886593574687</v>
      </c>
      <c r="G6" s="13">
        <v>0.27500795587143312</v>
      </c>
      <c r="H6" s="8">
        <v>15.255908993568623</v>
      </c>
      <c r="I6" s="13">
        <v>0.27678966463144855</v>
      </c>
      <c r="J6" s="7">
        <v>15.434079869570166</v>
      </c>
      <c r="M6"/>
      <c r="N6"/>
    </row>
    <row r="7" spans="1:14" x14ac:dyDescent="0.25">
      <c r="A7" s="20" t="s">
        <v>71</v>
      </c>
      <c r="B7" s="24" t="s">
        <v>72</v>
      </c>
      <c r="C7" s="1">
        <v>35098</v>
      </c>
      <c r="D7" s="1">
        <v>11048</v>
      </c>
      <c r="E7" s="1">
        <v>3167</v>
      </c>
      <c r="F7" s="13">
        <v>0.12851326215270151</v>
      </c>
      <c r="G7" s="13">
        <v>0.23075316429257697</v>
      </c>
      <c r="H7" s="8">
        <v>10.223990213987546</v>
      </c>
      <c r="I7" s="13">
        <v>0.18896181384248209</v>
      </c>
      <c r="J7" s="7">
        <v>6.0448551689780583</v>
      </c>
      <c r="M7"/>
      <c r="N7"/>
    </row>
    <row r="8" spans="1:14" x14ac:dyDescent="0.25">
      <c r="A8" s="25" t="s">
        <v>194</v>
      </c>
      <c r="B8" s="24" t="s">
        <v>195</v>
      </c>
      <c r="C8" s="1">
        <v>15671</v>
      </c>
      <c r="D8" s="1">
        <v>214</v>
      </c>
      <c r="E8" s="1">
        <v>686</v>
      </c>
      <c r="F8" s="13">
        <v>0.13347813125505728</v>
      </c>
      <c r="G8" s="13">
        <v>0.28047182175622543</v>
      </c>
      <c r="H8" s="8">
        <v>14.699369050116815</v>
      </c>
      <c r="I8" s="13">
        <v>0.2415492957746479</v>
      </c>
      <c r="J8" s="7">
        <v>10.807116451959061</v>
      </c>
      <c r="M8"/>
      <c r="N8"/>
    </row>
    <row r="9" spans="1:14" x14ac:dyDescent="0.25">
      <c r="A9" s="20" t="s">
        <v>73</v>
      </c>
      <c r="B9" s="24" t="s">
        <v>74</v>
      </c>
      <c r="C9" s="1">
        <v>44400</v>
      </c>
      <c r="D9" s="1">
        <v>17961</v>
      </c>
      <c r="E9" s="1">
        <v>7260</v>
      </c>
      <c r="F9" s="13">
        <v>0.12303122332938007</v>
      </c>
      <c r="G9" s="13">
        <v>0.14663477238586636</v>
      </c>
      <c r="H9" s="8">
        <v>2.360354905648629</v>
      </c>
      <c r="I9" s="13">
        <v>0.15303218734849602</v>
      </c>
      <c r="J9" s="7">
        <v>3.0000964019115948</v>
      </c>
      <c r="M9"/>
      <c r="N9"/>
    </row>
    <row r="10" spans="1:14" x14ac:dyDescent="0.25">
      <c r="A10" s="20" t="s">
        <v>143</v>
      </c>
      <c r="B10" s="24" t="s">
        <v>82</v>
      </c>
      <c r="C10" s="1">
        <v>11099</v>
      </c>
      <c r="D10" s="1">
        <v>1040</v>
      </c>
      <c r="E10" s="1">
        <v>2354</v>
      </c>
      <c r="F10" s="13">
        <v>0.19909591547527222</v>
      </c>
      <c r="G10" s="13">
        <v>0.25628388368654509</v>
      </c>
      <c r="H10" s="8">
        <v>5.7187968211272864</v>
      </c>
      <c r="I10" s="13">
        <v>0.38121457489878541</v>
      </c>
      <c r="J10" s="7">
        <v>18.21186594235132</v>
      </c>
      <c r="M10"/>
      <c r="N10"/>
    </row>
    <row r="11" spans="1:14" x14ac:dyDescent="0.25">
      <c r="A11" s="26" t="s">
        <v>196</v>
      </c>
      <c r="B11" s="23" t="s">
        <v>197</v>
      </c>
      <c r="C11" s="1">
        <v>13328</v>
      </c>
      <c r="D11" s="1">
        <v>2224</v>
      </c>
      <c r="E11" s="1">
        <v>806</v>
      </c>
      <c r="F11" s="13">
        <v>0.20388557442251798</v>
      </c>
      <c r="G11" s="13">
        <v>0.32194557035321364</v>
      </c>
      <c r="H11" s="8">
        <v>11.805999593069567</v>
      </c>
      <c r="I11" s="13">
        <v>0.396848842934515</v>
      </c>
      <c r="J11" s="7">
        <v>19.296326851199701</v>
      </c>
      <c r="M11"/>
      <c r="N11"/>
    </row>
    <row r="12" spans="1:14" x14ac:dyDescent="0.25">
      <c r="A12" s="20" t="s">
        <v>144</v>
      </c>
      <c r="B12" s="24" t="s">
        <v>145</v>
      </c>
      <c r="C12" s="1">
        <v>5860</v>
      </c>
      <c r="D12" s="1">
        <v>456</v>
      </c>
      <c r="E12" s="1">
        <v>1814</v>
      </c>
      <c r="F12" s="13">
        <v>0.27226687729405752</v>
      </c>
      <c r="G12" s="13">
        <v>0.40425531914893614</v>
      </c>
      <c r="H12" s="8">
        <v>13.198844185487863</v>
      </c>
      <c r="I12" s="13">
        <v>0.4586599241466498</v>
      </c>
      <c r="J12" s="7">
        <v>18.639304685259226</v>
      </c>
      <c r="M12"/>
      <c r="N12"/>
    </row>
    <row r="13" spans="1:14" x14ac:dyDescent="0.25">
      <c r="A13" s="20" t="s">
        <v>146</v>
      </c>
      <c r="B13" s="24" t="s">
        <v>147</v>
      </c>
      <c r="C13" s="1">
        <v>7572</v>
      </c>
      <c r="D13" s="1">
        <v>135</v>
      </c>
      <c r="E13" s="1">
        <v>1087</v>
      </c>
      <c r="F13" s="13">
        <v>0.10371750267101335</v>
      </c>
      <c r="G13" s="13">
        <v>0.2356020942408377</v>
      </c>
      <c r="H13" s="8">
        <v>13.188459156982436</v>
      </c>
      <c r="I13" s="13">
        <v>0.3450793650793651</v>
      </c>
      <c r="J13" s="7">
        <v>24.136186240835176</v>
      </c>
      <c r="M13"/>
      <c r="N13"/>
    </row>
    <row r="14" spans="1:14" x14ac:dyDescent="0.25">
      <c r="A14" s="20" t="s">
        <v>146</v>
      </c>
      <c r="B14" s="24" t="s">
        <v>198</v>
      </c>
      <c r="C14" s="1">
        <v>3565</v>
      </c>
      <c r="D14" s="1">
        <v>547</v>
      </c>
      <c r="E14" s="1">
        <v>441</v>
      </c>
      <c r="F14" s="13">
        <v>0.16632453111878323</v>
      </c>
      <c r="G14" s="13">
        <v>0.46395250212044103</v>
      </c>
      <c r="H14" s="8">
        <v>29.762797100165784</v>
      </c>
      <c r="I14" s="13">
        <v>0.38854625550660793</v>
      </c>
      <c r="J14" s="7">
        <v>22.222172438782469</v>
      </c>
      <c r="M14"/>
      <c r="N14"/>
    </row>
    <row r="15" spans="1:14" x14ac:dyDescent="0.25">
      <c r="A15" s="20" t="s">
        <v>75</v>
      </c>
      <c r="B15" s="21" t="s">
        <v>76</v>
      </c>
      <c r="C15" s="1">
        <v>56020</v>
      </c>
      <c r="D15" s="1">
        <v>3901</v>
      </c>
      <c r="E15" s="1">
        <v>1282</v>
      </c>
      <c r="F15" s="13">
        <v>0.12526861643250545</v>
      </c>
      <c r="G15" s="13">
        <v>0.26333198325907925</v>
      </c>
      <c r="H15" s="8">
        <v>13.806336682657379</v>
      </c>
      <c r="I15" s="13">
        <v>0.15831069399851816</v>
      </c>
      <c r="J15" s="7">
        <v>3.3042077566012713</v>
      </c>
      <c r="M15"/>
      <c r="N15"/>
    </row>
    <row r="16" spans="1:14" x14ac:dyDescent="0.25">
      <c r="A16" s="27" t="s">
        <v>199</v>
      </c>
      <c r="B16" s="27" t="s">
        <v>200</v>
      </c>
      <c r="C16" s="1">
        <v>3016</v>
      </c>
      <c r="D16" s="1">
        <v>76</v>
      </c>
      <c r="E16" s="1">
        <v>119</v>
      </c>
      <c r="F16" s="13">
        <v>9.5253134573476936E-2</v>
      </c>
      <c r="G16" s="13">
        <v>0.41304347826086957</v>
      </c>
      <c r="H16" s="8">
        <v>31.779034368739261</v>
      </c>
      <c r="I16" s="13">
        <v>0.32162162162162161</v>
      </c>
      <c r="J16" s="7">
        <v>22.636848704814465</v>
      </c>
      <c r="M16"/>
      <c r="N16"/>
    </row>
    <row r="17" spans="1:14" x14ac:dyDescent="0.25">
      <c r="A17" s="20" t="s">
        <v>77</v>
      </c>
      <c r="B17" s="24" t="s">
        <v>78</v>
      </c>
      <c r="C17" s="1">
        <v>188318</v>
      </c>
      <c r="D17" s="1">
        <v>63453</v>
      </c>
      <c r="E17" s="1">
        <v>15547</v>
      </c>
      <c r="F17" s="13">
        <v>0.14249599150099843</v>
      </c>
      <c r="G17" s="13">
        <v>0.16978436131186669</v>
      </c>
      <c r="H17" s="8">
        <v>2.7288369810868267</v>
      </c>
      <c r="I17" s="13">
        <v>0.18750753793086813</v>
      </c>
      <c r="J17" s="7">
        <v>4.5011546429869709</v>
      </c>
      <c r="M17"/>
      <c r="N17"/>
    </row>
    <row r="18" spans="1:14" x14ac:dyDescent="0.25">
      <c r="A18" s="20" t="s">
        <v>79</v>
      </c>
      <c r="B18" s="21" t="s">
        <v>80</v>
      </c>
      <c r="C18" s="1">
        <v>39191</v>
      </c>
      <c r="D18" s="1">
        <v>6490</v>
      </c>
      <c r="E18" s="1">
        <v>2724</v>
      </c>
      <c r="F18" s="13">
        <v>0.25390665491862757</v>
      </c>
      <c r="G18" s="13">
        <v>0.42815674891146588</v>
      </c>
      <c r="H18" s="8">
        <v>17.42500939928383</v>
      </c>
      <c r="I18" s="13">
        <v>0.37686773657996681</v>
      </c>
      <c r="J18" s="7">
        <v>12.296108166133923</v>
      </c>
      <c r="M18"/>
      <c r="N18"/>
    </row>
    <row r="19" spans="1:14" x14ac:dyDescent="0.25">
      <c r="A19" s="22" t="s">
        <v>81</v>
      </c>
      <c r="B19" s="23" t="s">
        <v>82</v>
      </c>
      <c r="C19" s="1">
        <v>28552</v>
      </c>
      <c r="D19" s="1">
        <v>735</v>
      </c>
      <c r="E19" s="1">
        <v>1132</v>
      </c>
      <c r="F19" s="13">
        <v>0.12468394506430272</v>
      </c>
      <c r="G19" s="13">
        <v>0.33917858790955235</v>
      </c>
      <c r="H19" s="8">
        <v>21.449464284524964</v>
      </c>
      <c r="I19" s="13">
        <v>0.30660888407367282</v>
      </c>
      <c r="J19" s="7">
        <v>18.192493900937009</v>
      </c>
      <c r="M19"/>
      <c r="N19"/>
    </row>
    <row r="20" spans="1:14" x14ac:dyDescent="0.25">
      <c r="A20" s="20" t="s">
        <v>222</v>
      </c>
      <c r="B20" s="24" t="s">
        <v>80</v>
      </c>
      <c r="C20" s="1">
        <v>74110</v>
      </c>
      <c r="D20" s="1">
        <v>5249</v>
      </c>
      <c r="E20" s="1">
        <v>3991</v>
      </c>
      <c r="F20" s="13">
        <v>0.16404328741774041</v>
      </c>
      <c r="G20" s="13">
        <v>0.38598426354879034</v>
      </c>
      <c r="H20" s="8">
        <v>22.194097613104994</v>
      </c>
      <c r="I20" s="13">
        <v>0.36695476278043399</v>
      </c>
      <c r="J20" s="7">
        <v>20.291147536269357</v>
      </c>
      <c r="M20"/>
      <c r="N20"/>
    </row>
    <row r="21" spans="1:14" x14ac:dyDescent="0.25">
      <c r="A21" s="21" t="s">
        <v>83</v>
      </c>
      <c r="B21" s="21" t="s">
        <v>67</v>
      </c>
      <c r="C21" s="1">
        <v>112686</v>
      </c>
      <c r="D21" s="1">
        <v>7681</v>
      </c>
      <c r="E21" s="1">
        <v>3784</v>
      </c>
      <c r="F21" s="13">
        <v>0.17041928049023938</v>
      </c>
      <c r="G21" s="13">
        <v>0.30835006021678041</v>
      </c>
      <c r="H21" s="8">
        <v>13.793077972654103</v>
      </c>
      <c r="I21" s="13">
        <v>0.2829370420218334</v>
      </c>
      <c r="J21" s="7">
        <v>11.251776153159401</v>
      </c>
      <c r="M21"/>
      <c r="N21"/>
    </row>
    <row r="22" spans="1:14" x14ac:dyDescent="0.25">
      <c r="A22" s="21" t="s">
        <v>148</v>
      </c>
      <c r="B22" s="21" t="s">
        <v>90</v>
      </c>
      <c r="C22" s="1">
        <v>8063</v>
      </c>
      <c r="D22" s="1">
        <v>1184</v>
      </c>
      <c r="E22" s="1">
        <v>624</v>
      </c>
      <c r="F22" s="13">
        <v>0.25694710006373489</v>
      </c>
      <c r="G22" s="13">
        <v>0.49957805907172997</v>
      </c>
      <c r="H22" s="8">
        <v>24.26309590079951</v>
      </c>
      <c r="I22" s="13">
        <v>0.53196930946291565</v>
      </c>
      <c r="J22" s="7">
        <v>27.502220939918075</v>
      </c>
      <c r="M22"/>
      <c r="N22"/>
    </row>
    <row r="23" spans="1:14" x14ac:dyDescent="0.25">
      <c r="A23" s="20" t="s">
        <v>84</v>
      </c>
      <c r="B23" s="24" t="s">
        <v>82</v>
      </c>
      <c r="C23" s="1">
        <v>43199</v>
      </c>
      <c r="D23" s="1">
        <v>4890</v>
      </c>
      <c r="E23" s="1">
        <v>2819</v>
      </c>
      <c r="F23" s="13">
        <v>0.10999220870486269</v>
      </c>
      <c r="G23" s="13">
        <v>0.19066557492104338</v>
      </c>
      <c r="H23" s="8">
        <v>8.06733662161807</v>
      </c>
      <c r="I23" s="13">
        <v>0.16025240179637315</v>
      </c>
      <c r="J23" s="7">
        <v>5.0260193091510459</v>
      </c>
      <c r="M23"/>
      <c r="N23"/>
    </row>
    <row r="24" spans="1:14" x14ac:dyDescent="0.25">
      <c r="A24" s="25" t="s">
        <v>201</v>
      </c>
      <c r="B24" s="24" t="s">
        <v>202</v>
      </c>
      <c r="C24" s="1">
        <v>17089</v>
      </c>
      <c r="D24" s="1">
        <v>1069</v>
      </c>
      <c r="E24" s="1">
        <v>556</v>
      </c>
      <c r="F24" s="13">
        <v>0.15720238807068543</v>
      </c>
      <c r="G24" s="13">
        <v>0.41385985288424315</v>
      </c>
      <c r="H24" s="8">
        <v>25.665746481355772</v>
      </c>
      <c r="I24" s="13">
        <v>0.20730797912005966</v>
      </c>
      <c r="J24" s="7">
        <v>5.010559104937423</v>
      </c>
      <c r="M24"/>
      <c r="N24"/>
    </row>
    <row r="25" spans="1:14" x14ac:dyDescent="0.25">
      <c r="A25" s="20" t="s">
        <v>85</v>
      </c>
      <c r="B25" s="24" t="s">
        <v>86</v>
      </c>
      <c r="C25" s="1">
        <v>65216</v>
      </c>
      <c r="D25" s="1">
        <v>7566</v>
      </c>
      <c r="E25" s="1">
        <v>3272</v>
      </c>
      <c r="F25" s="13">
        <v>0.27789211738487563</v>
      </c>
      <c r="G25" s="13">
        <v>0.47260915734899117</v>
      </c>
      <c r="H25" s="8">
        <v>19.471703996411556</v>
      </c>
      <c r="I25" s="13">
        <v>0.38589456303809411</v>
      </c>
      <c r="J25" s="7">
        <v>10.800244565321847</v>
      </c>
      <c r="M25"/>
      <c r="N25"/>
    </row>
    <row r="26" spans="1:14" x14ac:dyDescent="0.25">
      <c r="A26" s="20" t="s">
        <v>87</v>
      </c>
      <c r="B26" s="24" t="s">
        <v>70</v>
      </c>
      <c r="C26" s="1">
        <v>58820</v>
      </c>
      <c r="D26" s="1">
        <v>2329</v>
      </c>
      <c r="E26" s="1">
        <v>1466</v>
      </c>
      <c r="F26" s="13">
        <v>0.1984306369886582</v>
      </c>
      <c r="G26" s="13">
        <v>0.48080099091659784</v>
      </c>
      <c r="H26" s="8">
        <v>28.237035392793963</v>
      </c>
      <c r="I26" s="13">
        <v>0.38077922077922077</v>
      </c>
      <c r="J26" s="7">
        <v>18.234858379056256</v>
      </c>
      <c r="M26"/>
      <c r="N26"/>
    </row>
    <row r="27" spans="1:14" x14ac:dyDescent="0.25">
      <c r="A27" s="4" t="s">
        <v>203</v>
      </c>
      <c r="B27" s="24" t="s">
        <v>204</v>
      </c>
      <c r="C27" s="1">
        <v>11121</v>
      </c>
      <c r="D27" s="1">
        <v>285</v>
      </c>
      <c r="E27" s="1">
        <v>806</v>
      </c>
      <c r="F27" s="13">
        <v>0.15712509536861738</v>
      </c>
      <c r="G27" s="13">
        <v>0.42159763313609466</v>
      </c>
      <c r="H27" s="8">
        <v>26.447253776747726</v>
      </c>
      <c r="I27" s="13">
        <v>0.36719817767653756</v>
      </c>
      <c r="J27" s="7">
        <v>21.007308230792017</v>
      </c>
      <c r="M27"/>
      <c r="N27"/>
    </row>
    <row r="28" spans="1:14" x14ac:dyDescent="0.25">
      <c r="A28" s="22" t="s">
        <v>149</v>
      </c>
      <c r="B28" s="23" t="s">
        <v>82</v>
      </c>
      <c r="C28" s="1">
        <v>17133</v>
      </c>
      <c r="D28" s="1">
        <v>970</v>
      </c>
      <c r="E28" s="1">
        <v>1260</v>
      </c>
      <c r="F28" s="13">
        <v>0.1934183788665613</v>
      </c>
      <c r="G28" s="13">
        <v>0.48186785891703926</v>
      </c>
      <c r="H28" s="8">
        <v>28.844948005047797</v>
      </c>
      <c r="I28" s="13">
        <v>0.40397563321577429</v>
      </c>
      <c r="J28" s="7">
        <v>21.0557254349213</v>
      </c>
      <c r="M28"/>
      <c r="N28"/>
    </row>
    <row r="29" spans="1:14" x14ac:dyDescent="0.25">
      <c r="A29" s="20" t="s">
        <v>88</v>
      </c>
      <c r="B29" s="24" t="s">
        <v>70</v>
      </c>
      <c r="C29" s="1">
        <v>54922</v>
      </c>
      <c r="D29" s="1">
        <v>1044</v>
      </c>
      <c r="E29" s="1">
        <v>1644</v>
      </c>
      <c r="F29" s="13">
        <v>0.13368221205335409</v>
      </c>
      <c r="G29" s="13">
        <v>0.32362058276503408</v>
      </c>
      <c r="H29" s="8">
        <v>18.993837071167999</v>
      </c>
      <c r="I29" s="13">
        <v>0.35715837497284381</v>
      </c>
      <c r="J29" s="7">
        <v>22.34761629194897</v>
      </c>
      <c r="M29"/>
      <c r="N29"/>
    </row>
    <row r="30" spans="1:14" x14ac:dyDescent="0.25">
      <c r="A30" s="4" t="s">
        <v>89</v>
      </c>
      <c r="B30" s="24" t="s">
        <v>90</v>
      </c>
      <c r="C30" s="1">
        <v>46839</v>
      </c>
      <c r="D30" s="1">
        <v>1714</v>
      </c>
      <c r="E30" s="1">
        <v>1220</v>
      </c>
      <c r="F30" s="13">
        <v>0.22130822222012228</v>
      </c>
      <c r="G30" s="13">
        <v>0.46830601092896174</v>
      </c>
      <c r="H30" s="8">
        <v>24.699778870883947</v>
      </c>
      <c r="I30" s="13">
        <v>0.41412084181941616</v>
      </c>
      <c r="J30" s="7">
        <v>19.281261959929388</v>
      </c>
      <c r="M30"/>
      <c r="N30"/>
    </row>
    <row r="31" spans="1:14" x14ac:dyDescent="0.25">
      <c r="A31" s="20" t="s">
        <v>91</v>
      </c>
      <c r="B31" s="24" t="s">
        <v>70</v>
      </c>
      <c r="C31" s="1">
        <v>210125</v>
      </c>
      <c r="D31" s="1">
        <v>13274</v>
      </c>
      <c r="E31" s="1">
        <v>6651</v>
      </c>
      <c r="F31" s="13">
        <v>0.18945934321963218</v>
      </c>
      <c r="G31" s="13">
        <v>0.32044999155058784</v>
      </c>
      <c r="H31" s="8">
        <v>13.099064833095566</v>
      </c>
      <c r="I31" s="13">
        <v>0.32634936211972521</v>
      </c>
      <c r="J31" s="7">
        <v>13.689001890009303</v>
      </c>
      <c r="M31"/>
      <c r="N31"/>
    </row>
    <row r="32" spans="1:14" x14ac:dyDescent="0.25">
      <c r="A32" s="20" t="s">
        <v>92</v>
      </c>
      <c r="B32" s="24" t="s">
        <v>93</v>
      </c>
      <c r="C32" s="1">
        <v>65915</v>
      </c>
      <c r="D32" s="1">
        <v>2999</v>
      </c>
      <c r="E32" s="1">
        <v>2201</v>
      </c>
      <c r="F32" s="13">
        <v>0.15956532579988428</v>
      </c>
      <c r="G32" s="13">
        <v>0.39896235200212848</v>
      </c>
      <c r="H32" s="8">
        <v>23.93970262022442</v>
      </c>
      <c r="I32" s="13">
        <v>0.30425767210395355</v>
      </c>
      <c r="J32" s="7">
        <v>14.469234630406927</v>
      </c>
      <c r="M32"/>
      <c r="N32"/>
    </row>
    <row r="33" spans="1:14" x14ac:dyDescent="0.25">
      <c r="A33" s="26" t="s">
        <v>205</v>
      </c>
      <c r="B33" s="24" t="s">
        <v>206</v>
      </c>
      <c r="C33" s="1">
        <v>15104</v>
      </c>
      <c r="D33" s="1">
        <v>186</v>
      </c>
      <c r="E33" s="1">
        <v>342</v>
      </c>
      <c r="F33" s="13">
        <v>0.21800756329205276</v>
      </c>
      <c r="G33" s="13">
        <v>0.35907335907335908</v>
      </c>
      <c r="H33" s="8">
        <v>14.106579578130631</v>
      </c>
      <c r="I33" s="13">
        <v>0.34791454730417093</v>
      </c>
      <c r="J33" s="7">
        <v>12.990698401211818</v>
      </c>
      <c r="M33"/>
      <c r="N33"/>
    </row>
    <row r="34" spans="1:14" x14ac:dyDescent="0.25">
      <c r="A34" s="20" t="s">
        <v>94</v>
      </c>
      <c r="B34" s="24" t="s">
        <v>95</v>
      </c>
      <c r="C34" s="1">
        <v>55012</v>
      </c>
      <c r="D34" s="1">
        <v>3171</v>
      </c>
      <c r="E34" s="1">
        <v>1671</v>
      </c>
      <c r="F34" s="13">
        <v>0.12923869173193755</v>
      </c>
      <c r="G34" s="13">
        <v>0.40164661177960737</v>
      </c>
      <c r="H34" s="8">
        <v>27.240792004766977</v>
      </c>
      <c r="I34" s="13">
        <v>0.29585694050991501</v>
      </c>
      <c r="J34" s="7">
        <v>16.661824877797745</v>
      </c>
      <c r="M34"/>
      <c r="N34"/>
    </row>
    <row r="35" spans="1:14" x14ac:dyDescent="0.25">
      <c r="A35" s="24" t="s">
        <v>96</v>
      </c>
      <c r="B35" s="21" t="s">
        <v>97</v>
      </c>
      <c r="C35" s="1">
        <v>34000</v>
      </c>
      <c r="D35" s="1">
        <v>2562</v>
      </c>
      <c r="E35" s="1">
        <v>1133</v>
      </c>
      <c r="F35" s="13">
        <v>0.13717255096565442</v>
      </c>
      <c r="G35" s="13">
        <v>0.39385088393543427</v>
      </c>
      <c r="H35" s="8">
        <v>25.667833296977982</v>
      </c>
      <c r="I35" s="13">
        <v>0.24486708450399827</v>
      </c>
      <c r="J35" s="7">
        <v>10.769453353834384</v>
      </c>
      <c r="M35"/>
      <c r="N35"/>
    </row>
    <row r="36" spans="1:14" x14ac:dyDescent="0.25">
      <c r="A36" s="20" t="s">
        <v>98</v>
      </c>
      <c r="B36" s="24" t="s">
        <v>99</v>
      </c>
      <c r="C36" s="1">
        <v>38462</v>
      </c>
      <c r="D36" s="1">
        <v>4170</v>
      </c>
      <c r="E36" s="1">
        <v>1496</v>
      </c>
      <c r="F36" s="13">
        <v>0.13299216818519735</v>
      </c>
      <c r="G36" s="13">
        <v>0.41201462306096237</v>
      </c>
      <c r="H36" s="8">
        <v>27.902245487576504</v>
      </c>
      <c r="I36" s="13">
        <v>0.34936945352638954</v>
      </c>
      <c r="J36" s="7">
        <v>21.637728534119219</v>
      </c>
      <c r="M36"/>
      <c r="N36"/>
    </row>
    <row r="37" spans="1:14" x14ac:dyDescent="0.25">
      <c r="A37" s="26" t="s">
        <v>207</v>
      </c>
      <c r="B37" s="23" t="s">
        <v>208</v>
      </c>
      <c r="C37" s="1">
        <v>14942</v>
      </c>
      <c r="D37" s="1">
        <v>398</v>
      </c>
      <c r="E37" s="1">
        <v>581</v>
      </c>
      <c r="F37" s="13">
        <v>0.15367210720640112</v>
      </c>
      <c r="G37" s="13">
        <v>0.44519015659955258</v>
      </c>
      <c r="H37" s="8">
        <v>29.151804939315145</v>
      </c>
      <c r="I37" s="13">
        <v>0.34136310223266747</v>
      </c>
      <c r="J37" s="7">
        <v>18.769099502626634</v>
      </c>
      <c r="M37"/>
      <c r="N37"/>
    </row>
    <row r="38" spans="1:14" x14ac:dyDescent="0.25">
      <c r="A38" s="22" t="s">
        <v>100</v>
      </c>
      <c r="B38" s="23" t="s">
        <v>90</v>
      </c>
      <c r="C38" s="1">
        <v>33097</v>
      </c>
      <c r="D38" s="1">
        <v>3725</v>
      </c>
      <c r="E38" s="1">
        <v>1404</v>
      </c>
      <c r="F38" s="13">
        <v>0.14676445938335603</v>
      </c>
      <c r="G38" s="13">
        <v>0.30093714655033121</v>
      </c>
      <c r="H38" s="8">
        <v>15.417268716697519</v>
      </c>
      <c r="I38" s="13">
        <v>0.27470162394834668</v>
      </c>
      <c r="J38" s="7">
        <v>12.793716456499066</v>
      </c>
      <c r="M38"/>
      <c r="N38"/>
    </row>
    <row r="39" spans="1:14" x14ac:dyDescent="0.25">
      <c r="A39" s="20" t="s">
        <v>101</v>
      </c>
      <c r="B39" s="23" t="s">
        <v>90</v>
      </c>
      <c r="C39" s="1">
        <v>327384</v>
      </c>
      <c r="D39" s="1">
        <v>58430</v>
      </c>
      <c r="E39" s="1">
        <v>17462</v>
      </c>
      <c r="F39" s="13">
        <v>0.16749111726741822</v>
      </c>
      <c r="G39" s="13">
        <v>0.33173229776990509</v>
      </c>
      <c r="H39" s="8">
        <v>16.424118050248687</v>
      </c>
      <c r="I39" s="13">
        <v>0.28650182939834945</v>
      </c>
      <c r="J39" s="7">
        <v>11.901071213093124</v>
      </c>
      <c r="M39"/>
      <c r="N39"/>
    </row>
    <row r="40" spans="1:14" x14ac:dyDescent="0.25">
      <c r="A40" s="20" t="s">
        <v>102</v>
      </c>
      <c r="B40" s="24" t="s">
        <v>103</v>
      </c>
      <c r="C40" s="1">
        <v>38610</v>
      </c>
      <c r="D40" s="1">
        <v>3473</v>
      </c>
      <c r="E40" s="1">
        <v>1718</v>
      </c>
      <c r="F40" s="13">
        <v>0.13109955892689187</v>
      </c>
      <c r="G40" s="13">
        <v>0.38274189993387703</v>
      </c>
      <c r="H40" s="8">
        <v>25.164234100698511</v>
      </c>
      <c r="I40" s="13">
        <v>0.31546088872567024</v>
      </c>
      <c r="J40" s="7">
        <v>18.436132979877836</v>
      </c>
      <c r="M40"/>
      <c r="N40"/>
    </row>
    <row r="41" spans="1:14" x14ac:dyDescent="0.25">
      <c r="A41" s="20" t="s">
        <v>223</v>
      </c>
      <c r="B41" s="24" t="s">
        <v>110</v>
      </c>
      <c r="C41" s="1">
        <v>26885</v>
      </c>
      <c r="D41" s="1">
        <v>4165</v>
      </c>
      <c r="E41" s="1">
        <v>6392</v>
      </c>
      <c r="F41" s="13">
        <v>0.18290982073000647</v>
      </c>
      <c r="G41" s="13">
        <v>0.30715339233038347</v>
      </c>
      <c r="H41" s="8">
        <v>12.424357160037699</v>
      </c>
      <c r="I41" s="13">
        <v>0.52848284415047542</v>
      </c>
      <c r="J41" s="7">
        <v>34.557302342046889</v>
      </c>
      <c r="M41"/>
      <c r="N41"/>
    </row>
    <row r="42" spans="1:14" x14ac:dyDescent="0.25">
      <c r="A42" s="4" t="s">
        <v>209</v>
      </c>
      <c r="B42" s="24" t="s">
        <v>210</v>
      </c>
      <c r="C42" s="1">
        <v>6627</v>
      </c>
      <c r="D42" s="1">
        <v>122</v>
      </c>
      <c r="E42" s="1">
        <v>520</v>
      </c>
      <c r="F42" s="13">
        <v>0.10976579322224798</v>
      </c>
      <c r="G42" s="13">
        <v>0.22592592592592592</v>
      </c>
      <c r="H42" s="8">
        <v>11.616013270367793</v>
      </c>
      <c r="I42" s="13">
        <v>0.28461959496442257</v>
      </c>
      <c r="J42" s="7">
        <v>17.485380174217457</v>
      </c>
      <c r="M42"/>
      <c r="N42"/>
    </row>
    <row r="43" spans="1:14" x14ac:dyDescent="0.25">
      <c r="A43" s="20" t="s">
        <v>104</v>
      </c>
      <c r="B43" s="24" t="s">
        <v>105</v>
      </c>
      <c r="C43" s="1">
        <v>55636</v>
      </c>
      <c r="D43" s="1">
        <v>1826</v>
      </c>
      <c r="E43" s="1">
        <v>1460</v>
      </c>
      <c r="F43" s="13">
        <v>0.1945491548182702</v>
      </c>
      <c r="G43" s="13">
        <v>0.43517635843660629</v>
      </c>
      <c r="H43" s="8">
        <v>24.062720361833609</v>
      </c>
      <c r="I43" s="13">
        <v>0.32979444318951884</v>
      </c>
      <c r="J43" s="7">
        <v>13.524528837124864</v>
      </c>
      <c r="M43"/>
      <c r="N43"/>
    </row>
    <row r="44" spans="1:14" x14ac:dyDescent="0.25">
      <c r="A44" s="4" t="s">
        <v>106</v>
      </c>
      <c r="B44" s="24" t="s">
        <v>107</v>
      </c>
      <c r="C44" s="1">
        <v>34616</v>
      </c>
      <c r="D44" s="1">
        <v>1277</v>
      </c>
      <c r="E44" s="1">
        <v>1202</v>
      </c>
      <c r="F44" s="13">
        <v>0.14691452338511163</v>
      </c>
      <c r="G44" s="13">
        <v>0.27616782006920415</v>
      </c>
      <c r="H44" s="8">
        <v>12.925329668409253</v>
      </c>
      <c r="I44" s="13">
        <v>0.32530446549391068</v>
      </c>
      <c r="J44" s="7">
        <v>17.838994210879903</v>
      </c>
      <c r="M44"/>
      <c r="N44"/>
    </row>
    <row r="45" spans="1:14" x14ac:dyDescent="0.25">
      <c r="A45" s="20" t="s">
        <v>108</v>
      </c>
      <c r="B45" s="21" t="s">
        <v>95</v>
      </c>
      <c r="C45" s="1">
        <v>46911</v>
      </c>
      <c r="D45" s="1">
        <v>8076</v>
      </c>
      <c r="E45" s="1">
        <v>1858</v>
      </c>
      <c r="F45" s="13">
        <v>0.21258632878351189</v>
      </c>
      <c r="G45" s="13">
        <v>0.39489511515329323</v>
      </c>
      <c r="H45" s="8">
        <v>18.230878636978133</v>
      </c>
      <c r="I45" s="13">
        <v>0.21307339449541285</v>
      </c>
      <c r="J45" s="7">
        <v>4.8706571190096359E-2</v>
      </c>
      <c r="M45"/>
      <c r="N45"/>
    </row>
    <row r="46" spans="1:14" x14ac:dyDescent="0.25">
      <c r="A46" s="20" t="s">
        <v>109</v>
      </c>
      <c r="B46" s="24" t="s">
        <v>110</v>
      </c>
      <c r="C46" s="1">
        <v>57676</v>
      </c>
      <c r="D46" s="1">
        <v>7465</v>
      </c>
      <c r="E46" s="1">
        <v>4000</v>
      </c>
      <c r="F46" s="13">
        <v>0.21611372986907876</v>
      </c>
      <c r="G46" s="13">
        <v>0.38588782631170843</v>
      </c>
      <c r="H46" s="8">
        <v>16.977409644262966</v>
      </c>
      <c r="I46" s="13">
        <v>0.37330844610359309</v>
      </c>
      <c r="J46" s="7">
        <v>15.719471623451433</v>
      </c>
      <c r="M46"/>
      <c r="N46"/>
    </row>
    <row r="47" spans="1:14" x14ac:dyDescent="0.25">
      <c r="A47" s="4" t="s">
        <v>111</v>
      </c>
      <c r="B47" s="24" t="s">
        <v>112</v>
      </c>
      <c r="C47" s="1">
        <v>39800</v>
      </c>
      <c r="D47" s="1">
        <v>8832</v>
      </c>
      <c r="E47" s="1">
        <v>5132</v>
      </c>
      <c r="F47" s="13">
        <v>0.16940495445645698</v>
      </c>
      <c r="G47" s="13">
        <v>0.28628849270664508</v>
      </c>
      <c r="H47" s="8">
        <v>11.68835382501881</v>
      </c>
      <c r="I47" s="13">
        <v>0.32117153764315665</v>
      </c>
      <c r="J47" s="7">
        <v>15.176658318669967</v>
      </c>
      <c r="M47"/>
      <c r="N47"/>
    </row>
    <row r="48" spans="1:14" x14ac:dyDescent="0.25">
      <c r="A48" s="20" t="s">
        <v>150</v>
      </c>
      <c r="B48" s="21" t="s">
        <v>151</v>
      </c>
      <c r="C48" s="1">
        <v>9558</v>
      </c>
      <c r="D48" s="1">
        <v>434</v>
      </c>
      <c r="E48" s="1">
        <v>855</v>
      </c>
      <c r="F48" s="13">
        <v>0.23279830479577174</v>
      </c>
      <c r="G48" s="13">
        <v>0.41137440758293836</v>
      </c>
      <c r="H48" s="8">
        <v>17.857610278716663</v>
      </c>
      <c r="I48" s="13">
        <v>0.35714285714285715</v>
      </c>
      <c r="J48" s="7">
        <v>12.43445523470854</v>
      </c>
      <c r="M48"/>
      <c r="N48"/>
    </row>
    <row r="49" spans="1:14" x14ac:dyDescent="0.25">
      <c r="A49" s="26" t="s">
        <v>211</v>
      </c>
      <c r="B49" s="23" t="s">
        <v>212</v>
      </c>
      <c r="C49" s="1">
        <v>15467</v>
      </c>
      <c r="D49" s="1">
        <v>116</v>
      </c>
      <c r="E49" s="1">
        <v>345</v>
      </c>
      <c r="F49" s="13">
        <v>0.18010852857608645</v>
      </c>
      <c r="G49" s="13">
        <v>0.25607064017660042</v>
      </c>
      <c r="H49" s="8">
        <v>7.5962111600513973</v>
      </c>
      <c r="I49" s="13">
        <v>0.40445486518171159</v>
      </c>
      <c r="J49" s="7">
        <v>22.434633660562515</v>
      </c>
      <c r="M49"/>
      <c r="N49"/>
    </row>
    <row r="50" spans="1:14" x14ac:dyDescent="0.25">
      <c r="A50" s="20" t="s">
        <v>113</v>
      </c>
      <c r="B50" s="24" t="s">
        <v>105</v>
      </c>
      <c r="C50" s="1">
        <v>48403</v>
      </c>
      <c r="D50" s="1">
        <v>2405</v>
      </c>
      <c r="E50" s="1">
        <v>1167</v>
      </c>
      <c r="F50" s="13">
        <v>0.13582803664884735</v>
      </c>
      <c r="G50" s="13">
        <v>0.32161005616474991</v>
      </c>
      <c r="H50" s="8">
        <v>18.578201951590255</v>
      </c>
      <c r="I50" s="13">
        <v>0.18294403511522181</v>
      </c>
      <c r="J50" s="7">
        <v>4.711599846637446</v>
      </c>
      <c r="M50"/>
      <c r="N50"/>
    </row>
    <row r="51" spans="1:14" x14ac:dyDescent="0.25">
      <c r="A51" s="20" t="s">
        <v>152</v>
      </c>
      <c r="B51" s="24" t="s">
        <v>142</v>
      </c>
      <c r="C51" s="1">
        <v>31610</v>
      </c>
      <c r="D51" s="1">
        <v>4736</v>
      </c>
      <c r="E51" s="1">
        <v>2085</v>
      </c>
      <c r="F51" s="13">
        <v>0.18009754096492628</v>
      </c>
      <c r="G51" s="13">
        <v>0.39195564015559048</v>
      </c>
      <c r="H51" s="8">
        <v>21.185809919066418</v>
      </c>
      <c r="I51" s="13">
        <v>0.27247778358599062</v>
      </c>
      <c r="J51" s="7">
        <v>9.2380242621064337</v>
      </c>
      <c r="M51"/>
      <c r="N51"/>
    </row>
    <row r="52" spans="1:14" x14ac:dyDescent="0.25">
      <c r="A52" s="20" t="s">
        <v>114</v>
      </c>
      <c r="B52" s="24" t="s">
        <v>115</v>
      </c>
      <c r="C52" s="1">
        <v>529627</v>
      </c>
      <c r="D52" s="1">
        <v>313707</v>
      </c>
      <c r="E52" s="1">
        <v>72663</v>
      </c>
      <c r="F52" s="13">
        <v>0.13348850749259311</v>
      </c>
      <c r="G52" s="13">
        <v>0.14086168427660362</v>
      </c>
      <c r="H52" s="8">
        <v>0.73731767840105045</v>
      </c>
      <c r="I52" s="13">
        <v>0.18609731673398094</v>
      </c>
      <c r="J52" s="7">
        <v>5.2608809241387835</v>
      </c>
      <c r="M52"/>
      <c r="N52"/>
    </row>
    <row r="53" spans="1:14" x14ac:dyDescent="0.25">
      <c r="A53" s="20" t="s">
        <v>116</v>
      </c>
      <c r="B53" s="24" t="s">
        <v>90</v>
      </c>
      <c r="C53" s="1">
        <v>29171</v>
      </c>
      <c r="D53" s="1">
        <v>7124</v>
      </c>
      <c r="E53" s="1">
        <v>1568</v>
      </c>
      <c r="F53" s="13">
        <v>0.13325445841251279</v>
      </c>
      <c r="G53" s="13">
        <v>0.13831398283695104</v>
      </c>
      <c r="H53" s="8">
        <v>0.50595244244382442</v>
      </c>
      <c r="I53" s="13">
        <v>0.20200979129090441</v>
      </c>
      <c r="J53" s="7">
        <v>6.8755332878391613</v>
      </c>
      <c r="M53"/>
      <c r="N53"/>
    </row>
    <row r="54" spans="1:14" x14ac:dyDescent="0.25">
      <c r="A54" s="20" t="s">
        <v>117</v>
      </c>
      <c r="B54" s="24" t="s">
        <v>118</v>
      </c>
      <c r="C54" s="1">
        <v>46824</v>
      </c>
      <c r="D54" s="1">
        <v>769</v>
      </c>
      <c r="E54" s="1">
        <v>1301</v>
      </c>
      <c r="F54" s="13">
        <v>0.15191499716116474</v>
      </c>
      <c r="G54" s="13">
        <v>0.45261918775750443</v>
      </c>
      <c r="H54" s="8">
        <v>30.07041905963397</v>
      </c>
      <c r="I54" s="13">
        <v>0.31478345027824822</v>
      </c>
      <c r="J54" s="7">
        <v>16.286845311708348</v>
      </c>
      <c r="M54"/>
      <c r="N54"/>
    </row>
    <row r="55" spans="1:14" x14ac:dyDescent="0.25">
      <c r="A55" s="4" t="s">
        <v>119</v>
      </c>
      <c r="B55" s="24" t="s">
        <v>120</v>
      </c>
      <c r="C55" s="1">
        <v>30841</v>
      </c>
      <c r="D55" s="1">
        <v>1332</v>
      </c>
      <c r="E55" s="1">
        <v>1261</v>
      </c>
      <c r="F55" s="13">
        <v>0.1273043234184478</v>
      </c>
      <c r="G55" s="13">
        <v>0.3893598363051739</v>
      </c>
      <c r="H55" s="8">
        <v>26.205551288672613</v>
      </c>
      <c r="I55" s="13">
        <v>0.28153605715561508</v>
      </c>
      <c r="J55" s="7">
        <v>15.423173373716729</v>
      </c>
      <c r="M55"/>
      <c r="N55"/>
    </row>
    <row r="56" spans="1:14" x14ac:dyDescent="0.25">
      <c r="A56" s="20" t="s">
        <v>121</v>
      </c>
      <c r="B56" s="21" t="s">
        <v>122</v>
      </c>
      <c r="C56" s="1">
        <v>109866</v>
      </c>
      <c r="D56" s="1">
        <v>36357</v>
      </c>
      <c r="E56" s="1">
        <v>10477</v>
      </c>
      <c r="F56" s="13">
        <v>0.16218274898475246</v>
      </c>
      <c r="G56" s="13">
        <v>0.21423899400717725</v>
      </c>
      <c r="H56" s="8">
        <v>5.205624502242479</v>
      </c>
      <c r="I56" s="13">
        <v>0.19373509125538563</v>
      </c>
      <c r="J56" s="7">
        <v>3.1552342270633167</v>
      </c>
      <c r="M56"/>
      <c r="N56"/>
    </row>
    <row r="57" spans="1:14" x14ac:dyDescent="0.25">
      <c r="A57" s="20" t="s">
        <v>224</v>
      </c>
      <c r="B57" s="24" t="s">
        <v>107</v>
      </c>
      <c r="C57" s="1">
        <v>124968</v>
      </c>
      <c r="D57" s="1">
        <v>7911</v>
      </c>
      <c r="E57" s="1">
        <v>3292</v>
      </c>
      <c r="F57" s="13">
        <v>0.1593827121129994</v>
      </c>
      <c r="G57" s="13">
        <v>0.33814917717460996</v>
      </c>
      <c r="H57" s="8">
        <v>17.876646506161055</v>
      </c>
      <c r="I57" s="13">
        <v>0.27799358216517478</v>
      </c>
      <c r="J57" s="7">
        <v>11.861087005217538</v>
      </c>
      <c r="M57"/>
      <c r="N57"/>
    </row>
    <row r="58" spans="1:14" x14ac:dyDescent="0.25">
      <c r="A58" s="28" t="s">
        <v>213</v>
      </c>
      <c r="B58" s="24" t="s">
        <v>214</v>
      </c>
      <c r="C58" s="1">
        <v>5411</v>
      </c>
      <c r="D58" s="1">
        <v>224</v>
      </c>
      <c r="E58" s="1">
        <v>1238</v>
      </c>
      <c r="F58" s="13">
        <v>0.13827911374613477</v>
      </c>
      <c r="G58" s="13">
        <v>0.22810590631364563</v>
      </c>
      <c r="H58" s="8">
        <v>8.9826792567510854</v>
      </c>
      <c r="I58" s="13">
        <v>0.24336544132101434</v>
      </c>
      <c r="J58" s="7">
        <v>10.508632757487957</v>
      </c>
      <c r="M58"/>
      <c r="N58"/>
    </row>
    <row r="59" spans="1:14" x14ac:dyDescent="0.25">
      <c r="A59" s="24" t="s">
        <v>225</v>
      </c>
      <c r="B59" s="24" t="s">
        <v>123</v>
      </c>
      <c r="C59" s="1">
        <v>44491</v>
      </c>
      <c r="D59" s="1">
        <v>8715</v>
      </c>
      <c r="E59" s="1">
        <v>4057</v>
      </c>
      <c r="F59" s="13">
        <v>0.12595119465519194</v>
      </c>
      <c r="G59" s="13">
        <v>0.19057511480428602</v>
      </c>
      <c r="H59" s="8">
        <v>6.4623920149094074</v>
      </c>
      <c r="I59" s="13">
        <v>0.2137287957011906</v>
      </c>
      <c r="J59" s="7">
        <v>8.7777601045998654</v>
      </c>
      <c r="M59"/>
      <c r="N59"/>
    </row>
    <row r="60" spans="1:14" x14ac:dyDescent="0.25">
      <c r="A60" s="20" t="s">
        <v>215</v>
      </c>
      <c r="B60" s="24" t="s">
        <v>216</v>
      </c>
      <c r="C60" s="1">
        <v>12900</v>
      </c>
      <c r="D60" s="1">
        <v>1510</v>
      </c>
      <c r="E60" s="1">
        <v>1423</v>
      </c>
      <c r="F60" s="13">
        <v>0.17279254179168452</v>
      </c>
      <c r="G60" s="13">
        <v>0.304681194511703</v>
      </c>
      <c r="H60" s="8">
        <v>13.188865272001848</v>
      </c>
      <c r="I60" s="13">
        <v>0.28649083954097043</v>
      </c>
      <c r="J60" s="7">
        <v>11.369829774928592</v>
      </c>
      <c r="M60"/>
      <c r="N60"/>
    </row>
    <row r="61" spans="1:14" x14ac:dyDescent="0.25">
      <c r="A61" s="4" t="s">
        <v>124</v>
      </c>
      <c r="B61" s="24" t="s">
        <v>76</v>
      </c>
      <c r="C61" s="1">
        <v>32523</v>
      </c>
      <c r="D61" s="1">
        <v>1993</v>
      </c>
      <c r="E61" s="1">
        <v>503</v>
      </c>
      <c r="F61" s="13">
        <v>0.13010501050105011</v>
      </c>
      <c r="G61" s="13">
        <v>0.40483445053828965</v>
      </c>
      <c r="H61" s="8">
        <v>27.472944003723953</v>
      </c>
      <c r="I61" s="13">
        <v>0.13579913606911448</v>
      </c>
      <c r="J61" s="7">
        <v>0.56941255680643676</v>
      </c>
      <c r="M61"/>
      <c r="N61"/>
    </row>
    <row r="62" spans="1:14" x14ac:dyDescent="0.25">
      <c r="A62" s="21" t="s">
        <v>125</v>
      </c>
      <c r="B62" s="21" t="s">
        <v>90</v>
      </c>
      <c r="C62" s="1">
        <v>35271</v>
      </c>
      <c r="D62" s="1">
        <v>1408</v>
      </c>
      <c r="E62" s="1">
        <v>1694</v>
      </c>
      <c r="F62" s="13">
        <v>0.15379885929569359</v>
      </c>
      <c r="G62" s="13">
        <v>0.18585005279831046</v>
      </c>
      <c r="H62" s="8">
        <v>3.205119350261687</v>
      </c>
      <c r="I62" s="13">
        <v>0.27151787145375861</v>
      </c>
      <c r="J62" s="7">
        <v>11.771901215806501</v>
      </c>
      <c r="M62"/>
      <c r="N62"/>
    </row>
    <row r="63" spans="1:14" x14ac:dyDescent="0.25">
      <c r="A63" s="20" t="s">
        <v>153</v>
      </c>
      <c r="B63" s="24" t="s">
        <v>154</v>
      </c>
      <c r="C63" s="1">
        <v>17114</v>
      </c>
      <c r="D63" s="1">
        <v>2141</v>
      </c>
      <c r="E63" s="1">
        <v>1189</v>
      </c>
      <c r="F63" s="13">
        <v>0.15847323437630217</v>
      </c>
      <c r="G63" s="13">
        <v>0.27823261858349579</v>
      </c>
      <c r="H63" s="8">
        <v>11.975938420719363</v>
      </c>
      <c r="I63" s="13">
        <v>0.22803989259685462</v>
      </c>
      <c r="J63" s="7">
        <v>6.9566658220552444</v>
      </c>
      <c r="M63"/>
      <c r="N63"/>
    </row>
    <row r="64" spans="1:14" x14ac:dyDescent="0.25">
      <c r="A64" s="20" t="s">
        <v>126</v>
      </c>
      <c r="B64" s="24" t="s">
        <v>70</v>
      </c>
      <c r="C64" s="1">
        <v>118367</v>
      </c>
      <c r="D64" s="1">
        <v>8433</v>
      </c>
      <c r="E64" s="1">
        <v>3124</v>
      </c>
      <c r="F64" s="13">
        <v>0.16953918034172241</v>
      </c>
      <c r="G64" s="13">
        <v>0.4121499437955134</v>
      </c>
      <c r="H64" s="8">
        <v>24.261076345379099</v>
      </c>
      <c r="I64" s="13">
        <v>0.30519734271199689</v>
      </c>
      <c r="J64" s="7">
        <v>13.565816237027448</v>
      </c>
      <c r="M64"/>
      <c r="N64"/>
    </row>
    <row r="65" spans="1:16" x14ac:dyDescent="0.25">
      <c r="A65" s="4" t="s">
        <v>127</v>
      </c>
      <c r="B65" s="24" t="s">
        <v>90</v>
      </c>
      <c r="C65" s="1">
        <v>85799</v>
      </c>
      <c r="D65" s="1">
        <v>8643</v>
      </c>
      <c r="E65" s="1">
        <v>3966</v>
      </c>
      <c r="F65" s="13">
        <v>0.12073652955827928</v>
      </c>
      <c r="G65" s="13">
        <v>0.3083481983589012</v>
      </c>
      <c r="H65" s="8">
        <v>18.761166880062191</v>
      </c>
      <c r="I65" s="13">
        <v>0.23308845136644138</v>
      </c>
      <c r="J65" s="7">
        <v>11.23519218081621</v>
      </c>
      <c r="M65"/>
      <c r="N65"/>
    </row>
    <row r="66" spans="1:16" x14ac:dyDescent="0.25">
      <c r="A66" s="20" t="s">
        <v>128</v>
      </c>
      <c r="B66" s="21" t="s">
        <v>90</v>
      </c>
      <c r="C66" s="1">
        <v>38136</v>
      </c>
      <c r="D66" s="1">
        <v>15567</v>
      </c>
      <c r="E66" s="1">
        <v>5978</v>
      </c>
      <c r="F66" s="13">
        <v>7.4802284710017569E-2</v>
      </c>
      <c r="G66" s="13">
        <v>8.7846912632755098E-2</v>
      </c>
      <c r="H66" s="8">
        <v>1.3044627922737528</v>
      </c>
      <c r="I66" s="13">
        <v>0.10113176904467866</v>
      </c>
      <c r="J66" s="7">
        <v>2.6329484334661091</v>
      </c>
      <c r="M66"/>
      <c r="N66"/>
    </row>
    <row r="67" spans="1:16" x14ac:dyDescent="0.25">
      <c r="A67" s="20" t="s">
        <v>129</v>
      </c>
      <c r="B67" s="24" t="s">
        <v>90</v>
      </c>
      <c r="C67" s="1">
        <v>43105</v>
      </c>
      <c r="D67" s="1">
        <v>3364</v>
      </c>
      <c r="E67" s="1">
        <v>1867</v>
      </c>
      <c r="F67" s="13">
        <v>8.3222318756636743E-2</v>
      </c>
      <c r="G67" s="13">
        <v>0.1458550121401318</v>
      </c>
      <c r="H67" s="8">
        <v>6.2632693383495059</v>
      </c>
      <c r="I67" s="13">
        <v>0.21208678859479724</v>
      </c>
      <c r="J67" s="7">
        <v>12.88644698381605</v>
      </c>
      <c r="M67"/>
      <c r="N67"/>
    </row>
    <row r="68" spans="1:16" x14ac:dyDescent="0.25">
      <c r="A68" s="20" t="s">
        <v>130</v>
      </c>
      <c r="B68" s="24" t="s">
        <v>131</v>
      </c>
      <c r="C68" s="1">
        <v>36330</v>
      </c>
      <c r="D68" s="1">
        <v>10423</v>
      </c>
      <c r="E68" s="1">
        <v>5907</v>
      </c>
      <c r="F68" s="13">
        <v>8.4800952347606873E-2</v>
      </c>
      <c r="G68" s="13">
        <v>0.10759114744621991</v>
      </c>
      <c r="H68" s="8">
        <v>2.2790195098613033</v>
      </c>
      <c r="I68" s="13">
        <v>0.12515891177218408</v>
      </c>
      <c r="J68" s="7">
        <v>4.035795942457721</v>
      </c>
      <c r="M68"/>
      <c r="N68"/>
    </row>
    <row r="69" spans="1:16" x14ac:dyDescent="0.25">
      <c r="A69" s="20" t="s">
        <v>217</v>
      </c>
      <c r="B69" s="24" t="s">
        <v>218</v>
      </c>
      <c r="C69" s="1">
        <v>9601</v>
      </c>
      <c r="D69" s="1">
        <v>374</v>
      </c>
      <c r="E69" s="1">
        <v>466</v>
      </c>
      <c r="F69" s="13">
        <v>0.10101955997937732</v>
      </c>
      <c r="G69" s="13">
        <v>0.51728907330567087</v>
      </c>
      <c r="H69" s="8">
        <v>41.626951332629353</v>
      </c>
      <c r="I69" s="13">
        <v>0.31233243967828417</v>
      </c>
      <c r="J69" s="7">
        <v>21.131287969890682</v>
      </c>
      <c r="M69"/>
      <c r="N69"/>
    </row>
    <row r="70" spans="1:16" x14ac:dyDescent="0.25">
      <c r="A70" s="20" t="s">
        <v>132</v>
      </c>
      <c r="B70" s="21" t="s">
        <v>107</v>
      </c>
      <c r="C70" s="1">
        <v>53850</v>
      </c>
      <c r="D70" s="1">
        <v>3407</v>
      </c>
      <c r="E70" s="1">
        <v>2605</v>
      </c>
      <c r="F70" s="13">
        <v>0.22328740426837612</v>
      </c>
      <c r="G70" s="13">
        <v>0.41462820980893272</v>
      </c>
      <c r="H70" s="8">
        <v>19.134080554055661</v>
      </c>
      <c r="I70" s="13">
        <v>0.42965528616196602</v>
      </c>
      <c r="J70" s="7">
        <v>20.636788189358988</v>
      </c>
      <c r="M70"/>
      <c r="N70"/>
    </row>
    <row r="71" spans="1:16" x14ac:dyDescent="0.25">
      <c r="A71" s="20" t="s">
        <v>133</v>
      </c>
      <c r="B71" s="24" t="s">
        <v>118</v>
      </c>
      <c r="C71" s="1">
        <v>32473</v>
      </c>
      <c r="D71" s="1">
        <v>784</v>
      </c>
      <c r="E71" s="1">
        <v>1267</v>
      </c>
      <c r="F71" s="13">
        <v>0.17265708908006253</v>
      </c>
      <c r="G71" s="13">
        <v>0.45109321058688145</v>
      </c>
      <c r="H71" s="8">
        <v>27.843612150681896</v>
      </c>
      <c r="I71" s="13">
        <v>0.41705069124423966</v>
      </c>
      <c r="J71" s="7">
        <v>24.439360216417715</v>
      </c>
    </row>
    <row r="72" spans="1:16" x14ac:dyDescent="0.25">
      <c r="A72" s="20" t="s">
        <v>155</v>
      </c>
      <c r="B72" s="24" t="s">
        <v>156</v>
      </c>
      <c r="C72" s="1">
        <v>15740</v>
      </c>
      <c r="D72" s="1">
        <v>3783</v>
      </c>
      <c r="E72" s="1">
        <v>1962</v>
      </c>
      <c r="F72" s="13">
        <v>8.7306209612557889E-2</v>
      </c>
      <c r="G72" s="13">
        <v>0.18056417354780202</v>
      </c>
      <c r="H72" s="8">
        <v>9.3257963935244135</v>
      </c>
      <c r="I72" s="13">
        <v>0.13695379031132207</v>
      </c>
      <c r="J72" s="7">
        <v>4.9647580698764182</v>
      </c>
    </row>
    <row r="73" spans="1:16" x14ac:dyDescent="0.25">
      <c r="A73" s="20" t="s">
        <v>134</v>
      </c>
      <c r="B73" s="24" t="s">
        <v>135</v>
      </c>
      <c r="C73" s="1">
        <v>19010</v>
      </c>
      <c r="D73" s="1">
        <v>488</v>
      </c>
      <c r="E73" s="1">
        <v>566</v>
      </c>
      <c r="F73" s="13">
        <v>8.1227166876749204E-2</v>
      </c>
      <c r="G73" s="13">
        <v>0.23968565815324164</v>
      </c>
      <c r="H73" s="8">
        <v>15.845849127649242</v>
      </c>
      <c r="I73" s="13">
        <v>0.19357045143638851</v>
      </c>
      <c r="J73" s="7">
        <v>11.234328455963931</v>
      </c>
    </row>
    <row r="74" spans="1:16" x14ac:dyDescent="0.25">
      <c r="A74" s="20" t="s">
        <v>136</v>
      </c>
      <c r="B74" s="24" t="s">
        <v>137</v>
      </c>
      <c r="C74" s="1">
        <v>30804</v>
      </c>
      <c r="D74" s="1">
        <v>13258</v>
      </c>
      <c r="E74" s="1">
        <v>4519</v>
      </c>
      <c r="F74" s="13">
        <v>8.4405851744480773E-2</v>
      </c>
      <c r="G74" s="13">
        <v>0.10317670313934847</v>
      </c>
      <c r="H74" s="8">
        <v>1.8770851394867698</v>
      </c>
      <c r="I74" s="13">
        <v>0.10029518165878776</v>
      </c>
      <c r="J74" s="7">
        <v>1.5889329914306984</v>
      </c>
    </row>
    <row r="75" spans="1:16" x14ac:dyDescent="0.25">
      <c r="A75" s="20" t="s">
        <v>138</v>
      </c>
      <c r="B75" s="21" t="s">
        <v>139</v>
      </c>
      <c r="C75" s="1">
        <v>29201</v>
      </c>
      <c r="D75" s="1">
        <v>642</v>
      </c>
      <c r="E75" s="1">
        <v>1039</v>
      </c>
      <c r="F75" s="13">
        <v>0.15515858045387643</v>
      </c>
      <c r="G75" s="13">
        <v>0.47415066469719352</v>
      </c>
      <c r="H75" s="8">
        <v>31.899208424331711</v>
      </c>
      <c r="I75" s="13">
        <v>0.39808429118773947</v>
      </c>
      <c r="J75" s="7">
        <v>24.292571073386306</v>
      </c>
    </row>
    <row r="76" spans="1:16" x14ac:dyDescent="0.25">
      <c r="A76" s="25" t="s">
        <v>219</v>
      </c>
      <c r="B76" s="24" t="s">
        <v>220</v>
      </c>
      <c r="C76" s="1">
        <v>5996</v>
      </c>
      <c r="D76" s="1">
        <v>1216</v>
      </c>
      <c r="E76" s="1">
        <v>724</v>
      </c>
      <c r="F76" s="13">
        <v>0.19085816144639675</v>
      </c>
      <c r="G76" s="13">
        <v>0.31478125808956769</v>
      </c>
      <c r="H76" s="8">
        <v>12.392309664317095</v>
      </c>
      <c r="I76" s="13">
        <v>0.314509122502172</v>
      </c>
      <c r="J76" s="7">
        <v>12.365096105577525</v>
      </c>
    </row>
    <row r="77" spans="1:16" x14ac:dyDescent="0.25">
      <c r="A77" s="1" t="s">
        <v>300</v>
      </c>
      <c r="B77" s="1" t="s">
        <v>301</v>
      </c>
      <c r="C77" s="1">
        <v>25912</v>
      </c>
      <c r="D77" s="1">
        <v>9378</v>
      </c>
      <c r="E77" s="1">
        <v>2358</v>
      </c>
      <c r="F77" s="13">
        <v>0.22547074588423655</v>
      </c>
      <c r="G77" s="13">
        <v>0.31633272616879177</v>
      </c>
      <c r="H77" s="8">
        <v>9.0861980284555219</v>
      </c>
      <c r="I77" s="13">
        <v>0.3290079531184596</v>
      </c>
      <c r="J77" s="7">
        <v>10.353720723422304</v>
      </c>
    </row>
    <row r="79" spans="1:16" x14ac:dyDescent="0.25">
      <c r="K79" s="1"/>
      <c r="M79"/>
      <c r="N79"/>
      <c r="O79" s="11"/>
      <c r="P79" s="11"/>
    </row>
    <row r="80" spans="1:16" x14ac:dyDescent="0.25">
      <c r="K80" s="1"/>
      <c r="M80"/>
      <c r="N80"/>
      <c r="O80" s="11"/>
      <c r="P80" s="11"/>
    </row>
  </sheetData>
  <autoFilter ref="C1:J76" xr:uid="{DC515984-4D93-4DF2-B222-3DA5671D0327}"/>
  <conditionalFormatting sqref="J2">
    <cfRule type="top10" dxfId="15" priority="7" bottom="1" rank="10"/>
    <cfRule type="top10" dxfId="14" priority="8" rank="10"/>
  </conditionalFormatting>
  <conditionalFormatting sqref="H2">
    <cfRule type="top10" dxfId="13" priority="5" bottom="1" rank="10"/>
    <cfRule type="top10" dxfId="12" priority="6" rank="10"/>
  </conditionalFormatting>
  <conditionalFormatting sqref="H3:H77">
    <cfRule type="top10" dxfId="11" priority="3" bottom="1" rank="10"/>
    <cfRule type="top10" dxfId="10" priority="4" rank="10"/>
  </conditionalFormatting>
  <conditionalFormatting sqref="J3:J77">
    <cfRule type="top10" dxfId="9" priority="1" bottom="1" rank="10"/>
    <cfRule type="top10" dxfId="8" priority="2" rank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40E0E-52AB-4D9A-AD14-12B9F9751379}">
  <dimension ref="A1:O79"/>
  <sheetViews>
    <sheetView topLeftCell="C1" zoomScale="60" zoomScaleNormal="60" workbookViewId="0">
      <selection activeCell="M77" sqref="M1:O77"/>
    </sheetView>
  </sheetViews>
  <sheetFormatPr defaultRowHeight="15" x14ac:dyDescent="0.25"/>
  <cols>
    <col min="1" max="1" width="29.85546875" style="11" customWidth="1"/>
    <col min="2" max="2" width="21.42578125" style="11" customWidth="1"/>
    <col min="3" max="3" width="9.140625" style="11"/>
    <col min="4" max="7" width="15.140625" style="1" customWidth="1"/>
    <col min="8" max="8" width="28.28515625" style="1" customWidth="1"/>
    <col min="13" max="13" width="29.85546875" style="11" customWidth="1"/>
    <col min="14" max="15" width="15.140625" style="1" customWidth="1"/>
  </cols>
  <sheetData>
    <row r="1" spans="1:15" s="11" customFormat="1" ht="75" x14ac:dyDescent="0.25">
      <c r="A1" s="3" t="s">
        <v>62</v>
      </c>
      <c r="B1" s="3" t="s">
        <v>62</v>
      </c>
      <c r="C1" s="3" t="s">
        <v>63</v>
      </c>
      <c r="D1" s="11" t="s">
        <v>174</v>
      </c>
      <c r="E1" s="11" t="s">
        <v>176</v>
      </c>
      <c r="F1" s="5" t="s">
        <v>61</v>
      </c>
      <c r="G1" s="6" t="s">
        <v>158</v>
      </c>
      <c r="H1" s="6" t="s">
        <v>159</v>
      </c>
      <c r="M1" s="3" t="s">
        <v>62</v>
      </c>
      <c r="N1" s="5" t="s">
        <v>61</v>
      </c>
      <c r="O1" s="6" t="s">
        <v>158</v>
      </c>
    </row>
    <row r="2" spans="1:15" x14ac:dyDescent="0.25">
      <c r="A2" s="21" t="s">
        <v>226</v>
      </c>
      <c r="B2" s="20" t="s">
        <v>64</v>
      </c>
      <c r="C2" s="21" t="s">
        <v>65</v>
      </c>
      <c r="D2" s="1">
        <v>43951</v>
      </c>
      <c r="E2" s="1">
        <v>1759</v>
      </c>
      <c r="F2" s="13">
        <v>0.16472894365986027</v>
      </c>
      <c r="G2" s="13">
        <v>0.36516504048162757</v>
      </c>
      <c r="H2" s="7">
        <v>3.9777290068841009</v>
      </c>
      <c r="M2" s="21" t="s">
        <v>226</v>
      </c>
      <c r="N2" s="13">
        <v>0.16472894365986027</v>
      </c>
      <c r="O2" s="13">
        <v>0.36516504048162757</v>
      </c>
    </row>
    <row r="3" spans="1:15" x14ac:dyDescent="0.25">
      <c r="A3" s="21" t="s">
        <v>227</v>
      </c>
      <c r="B3" s="22" t="s">
        <v>140</v>
      </c>
      <c r="C3" s="23" t="s">
        <v>141</v>
      </c>
      <c r="D3" s="1">
        <v>12184</v>
      </c>
      <c r="E3" s="1">
        <v>819</v>
      </c>
      <c r="F3" s="13">
        <v>8.1054291207365667E-2</v>
      </c>
      <c r="G3" s="13">
        <v>0.2242606790799562</v>
      </c>
      <c r="H3" s="9">
        <v>22.597054270016848</v>
      </c>
      <c r="M3" s="21" t="s">
        <v>227</v>
      </c>
      <c r="N3" s="13">
        <v>8.1054291207365667E-2</v>
      </c>
      <c r="O3" s="13">
        <v>0.2242606790799562</v>
      </c>
    </row>
    <row r="4" spans="1:15" x14ac:dyDescent="0.25">
      <c r="A4" s="21" t="s">
        <v>228</v>
      </c>
      <c r="B4" s="22" t="s">
        <v>66</v>
      </c>
      <c r="C4" s="23" t="s">
        <v>67</v>
      </c>
      <c r="D4" s="1">
        <v>27808</v>
      </c>
      <c r="E4" s="1">
        <v>887</v>
      </c>
      <c r="F4" s="13">
        <v>0.14069527996883333</v>
      </c>
      <c r="G4" s="13">
        <v>0.33867888507063765</v>
      </c>
      <c r="H4" s="9">
        <v>17.062816965316387</v>
      </c>
      <c r="M4" s="21" t="s">
        <v>228</v>
      </c>
      <c r="N4" s="13">
        <v>0.14069527996883333</v>
      </c>
      <c r="O4" s="13">
        <v>0.33867888507063765</v>
      </c>
    </row>
    <row r="5" spans="1:15" x14ac:dyDescent="0.25">
      <c r="A5" s="21" t="s">
        <v>229</v>
      </c>
      <c r="B5" s="22" t="s">
        <v>68</v>
      </c>
      <c r="C5" s="23" t="s">
        <v>69</v>
      </c>
      <c r="D5" s="1">
        <v>34186</v>
      </c>
      <c r="E5" s="1">
        <v>1642</v>
      </c>
      <c r="F5" s="13">
        <v>0.14224844586103877</v>
      </c>
      <c r="G5" s="13">
        <v>0.17978758348844848</v>
      </c>
      <c r="H5" s="9">
        <v>21.613432561282323</v>
      </c>
      <c r="M5" s="21" t="s">
        <v>229</v>
      </c>
      <c r="N5" s="13">
        <v>0.14224844586103877</v>
      </c>
      <c r="O5" s="13">
        <v>0.17978758348844848</v>
      </c>
    </row>
    <row r="6" spans="1:15" x14ac:dyDescent="0.25">
      <c r="A6" s="21" t="s">
        <v>230</v>
      </c>
      <c r="B6" s="20" t="s">
        <v>221</v>
      </c>
      <c r="C6" s="24" t="s">
        <v>70</v>
      </c>
      <c r="D6" s="1">
        <v>65961</v>
      </c>
      <c r="E6" s="1">
        <v>3128</v>
      </c>
      <c r="F6" s="13">
        <v>0.12244886593574687</v>
      </c>
      <c r="G6" s="13">
        <v>0.27678966463144855</v>
      </c>
      <c r="H6" s="7">
        <v>33.325744451349721</v>
      </c>
      <c r="M6" s="21" t="s">
        <v>230</v>
      </c>
      <c r="N6" s="13">
        <v>0.12244886593574687</v>
      </c>
      <c r="O6" s="13">
        <v>0.27678966463144855</v>
      </c>
    </row>
    <row r="7" spans="1:15" x14ac:dyDescent="0.25">
      <c r="A7" s="21" t="s">
        <v>231</v>
      </c>
      <c r="B7" s="20" t="s">
        <v>71</v>
      </c>
      <c r="C7" s="24" t="s">
        <v>72</v>
      </c>
      <c r="D7" s="1">
        <v>35098</v>
      </c>
      <c r="E7" s="1">
        <v>3167</v>
      </c>
      <c r="F7" s="13">
        <v>0.12851326215270151</v>
      </c>
      <c r="G7" s="13">
        <v>0.18896181384248209</v>
      </c>
      <c r="H7" s="7">
        <v>13.281651288303939</v>
      </c>
      <c r="M7" s="21" t="s">
        <v>231</v>
      </c>
      <c r="N7" s="13">
        <v>0.12851326215270151</v>
      </c>
      <c r="O7" s="13">
        <v>0.18896181384248209</v>
      </c>
    </row>
    <row r="8" spans="1:15" x14ac:dyDescent="0.25">
      <c r="A8" s="21" t="s">
        <v>232</v>
      </c>
      <c r="B8" s="25" t="s">
        <v>194</v>
      </c>
      <c r="C8" s="24" t="s">
        <v>195</v>
      </c>
      <c r="D8" s="1">
        <v>15671</v>
      </c>
      <c r="E8" s="1">
        <v>686</v>
      </c>
      <c r="F8" s="13">
        <v>0.13347813125505728</v>
      </c>
      <c r="G8" s="13">
        <v>0.2415492957746479</v>
      </c>
      <c r="H8" s="7">
        <v>8.2865919433823372</v>
      </c>
      <c r="M8" s="21" t="s">
        <v>232</v>
      </c>
      <c r="N8" s="13">
        <v>0.13347813125505728</v>
      </c>
      <c r="O8" s="13">
        <v>0.2415492957746479</v>
      </c>
    </row>
    <row r="9" spans="1:15" x14ac:dyDescent="0.25">
      <c r="A9" s="21" t="s">
        <v>233</v>
      </c>
      <c r="B9" s="20" t="s">
        <v>73</v>
      </c>
      <c r="C9" s="24" t="s">
        <v>74</v>
      </c>
      <c r="D9" s="1">
        <v>44400</v>
      </c>
      <c r="E9" s="1">
        <v>7260</v>
      </c>
      <c r="F9" s="13">
        <v>0.12303122332938007</v>
      </c>
      <c r="G9" s="13">
        <v>0.15303218734849602</v>
      </c>
      <c r="H9" s="9">
        <v>-3.636956580618306</v>
      </c>
      <c r="M9" s="21" t="s">
        <v>233</v>
      </c>
      <c r="N9" s="13">
        <v>0.12303122332938007</v>
      </c>
      <c r="O9" s="13">
        <v>0.15303218734849602</v>
      </c>
    </row>
    <row r="10" spans="1:15" x14ac:dyDescent="0.25">
      <c r="A10" s="21" t="s">
        <v>234</v>
      </c>
      <c r="B10" s="20" t="s">
        <v>143</v>
      </c>
      <c r="C10" s="24" t="s">
        <v>82</v>
      </c>
      <c r="D10" s="1">
        <v>11099</v>
      </c>
      <c r="E10" s="1">
        <v>2354</v>
      </c>
      <c r="F10" s="13">
        <v>0.19909591547527222</v>
      </c>
      <c r="G10" s="13">
        <v>0.38121457489878541</v>
      </c>
      <c r="H10" s="7">
        <v>21.594316147376912</v>
      </c>
      <c r="M10" s="21" t="s">
        <v>234</v>
      </c>
      <c r="N10" s="13">
        <v>0.19909591547527222</v>
      </c>
      <c r="O10" s="13">
        <v>0.38121457489878541</v>
      </c>
    </row>
    <row r="11" spans="1:15" x14ac:dyDescent="0.25">
      <c r="A11" s="21" t="s">
        <v>235</v>
      </c>
      <c r="B11" s="26" t="s">
        <v>196</v>
      </c>
      <c r="C11" s="23" t="s">
        <v>197</v>
      </c>
      <c r="D11" s="1">
        <v>13328</v>
      </c>
      <c r="E11" s="1">
        <v>806</v>
      </c>
      <c r="F11" s="13">
        <v>0.20388557442251798</v>
      </c>
      <c r="G11" s="13">
        <v>0.396848842934515</v>
      </c>
      <c r="H11" s="7">
        <v>14.652044161627147</v>
      </c>
      <c r="M11" s="21" t="s">
        <v>235</v>
      </c>
      <c r="N11" s="13">
        <v>0.20388557442251798</v>
      </c>
      <c r="O11" s="13">
        <v>0.396848842934515</v>
      </c>
    </row>
    <row r="12" spans="1:15" x14ac:dyDescent="0.25">
      <c r="A12" s="21" t="s">
        <v>236</v>
      </c>
      <c r="B12" s="20" t="s">
        <v>144</v>
      </c>
      <c r="C12" s="24" t="s">
        <v>145</v>
      </c>
      <c r="D12" s="1">
        <v>5860</v>
      </c>
      <c r="E12" s="1">
        <v>1814</v>
      </c>
      <c r="F12" s="13">
        <v>0.27226687729405752</v>
      </c>
      <c r="G12" s="13">
        <v>0.4586599241466498</v>
      </c>
      <c r="H12" s="9">
        <v>4.8332219335285043</v>
      </c>
      <c r="M12" s="21" t="s">
        <v>236</v>
      </c>
      <c r="N12" s="13">
        <v>0.27226687729405752</v>
      </c>
      <c r="O12" s="13">
        <v>0.4586599241466498</v>
      </c>
    </row>
    <row r="13" spans="1:15" x14ac:dyDescent="0.25">
      <c r="A13" s="21" t="s">
        <v>237</v>
      </c>
      <c r="B13" s="20" t="s">
        <v>146</v>
      </c>
      <c r="C13" s="24" t="s">
        <v>147</v>
      </c>
      <c r="D13" s="1">
        <v>7572</v>
      </c>
      <c r="E13" s="1">
        <v>1087</v>
      </c>
      <c r="F13" s="13">
        <v>0.10371750267101335</v>
      </c>
      <c r="G13" s="13">
        <v>0.3450793650793651</v>
      </c>
      <c r="H13" s="7">
        <v>26.326016630422387</v>
      </c>
      <c r="M13" s="21" t="s">
        <v>237</v>
      </c>
      <c r="N13" s="13">
        <v>0.10371750267101335</v>
      </c>
      <c r="O13" s="13">
        <v>0.3450793650793651</v>
      </c>
    </row>
    <row r="14" spans="1:15" x14ac:dyDescent="0.25">
      <c r="A14" s="21" t="s">
        <v>238</v>
      </c>
      <c r="B14" s="20" t="s">
        <v>146</v>
      </c>
      <c r="C14" s="24" t="s">
        <v>198</v>
      </c>
      <c r="D14" s="1">
        <v>3565</v>
      </c>
      <c r="E14" s="1">
        <v>441</v>
      </c>
      <c r="F14" s="13">
        <v>0.16632453111878323</v>
      </c>
      <c r="G14" s="13">
        <v>0.38854625550660793</v>
      </c>
      <c r="H14" s="18"/>
      <c r="M14" s="21" t="s">
        <v>238</v>
      </c>
      <c r="N14" s="13">
        <v>0.16632453111878323</v>
      </c>
      <c r="O14" s="13">
        <v>0.38854625550660793</v>
      </c>
    </row>
    <row r="15" spans="1:15" x14ac:dyDescent="0.25">
      <c r="A15" s="21" t="s">
        <v>239</v>
      </c>
      <c r="B15" s="20" t="s">
        <v>75</v>
      </c>
      <c r="C15" s="21" t="s">
        <v>76</v>
      </c>
      <c r="D15" s="1">
        <v>56020</v>
      </c>
      <c r="E15" s="1">
        <v>1282</v>
      </c>
      <c r="F15" s="13">
        <v>0.12526861643250545</v>
      </c>
      <c r="G15" s="13">
        <v>0.15831069399851816</v>
      </c>
      <c r="H15" s="7">
        <v>20.746420222454109</v>
      </c>
      <c r="M15" s="21" t="s">
        <v>239</v>
      </c>
      <c r="N15" s="13">
        <v>0.12526861643250545</v>
      </c>
      <c r="O15" s="13">
        <v>0.15831069399851816</v>
      </c>
    </row>
    <row r="16" spans="1:15" x14ac:dyDescent="0.25">
      <c r="A16" s="21" t="s">
        <v>240</v>
      </c>
      <c r="B16" s="27" t="s">
        <v>199</v>
      </c>
      <c r="C16" s="27" t="s">
        <v>200</v>
      </c>
      <c r="D16" s="1">
        <v>3016</v>
      </c>
      <c r="E16" s="1">
        <v>119</v>
      </c>
      <c r="F16" s="13">
        <v>9.5253134573476936E-2</v>
      </c>
      <c r="G16" s="13">
        <v>0.32162162162162161</v>
      </c>
      <c r="H16" s="18"/>
      <c r="M16" s="21" t="s">
        <v>240</v>
      </c>
      <c r="N16" s="13">
        <v>9.5253134573476936E-2</v>
      </c>
      <c r="O16" s="13">
        <v>0.32162162162162161</v>
      </c>
    </row>
    <row r="17" spans="1:15" x14ac:dyDescent="0.25">
      <c r="A17" s="21" t="s">
        <v>241</v>
      </c>
      <c r="B17" s="20" t="s">
        <v>77</v>
      </c>
      <c r="C17" s="24" t="s">
        <v>78</v>
      </c>
      <c r="D17" s="1">
        <v>188318</v>
      </c>
      <c r="E17" s="1">
        <v>15547</v>
      </c>
      <c r="F17" s="13">
        <v>0.14249599150099843</v>
      </c>
      <c r="G17" s="13">
        <v>0.18750753793086813</v>
      </c>
      <c r="H17" s="9">
        <v>6.323062609360985</v>
      </c>
      <c r="M17" s="21" t="s">
        <v>241</v>
      </c>
      <c r="N17" s="13">
        <v>0.14249599150099843</v>
      </c>
      <c r="O17" s="13">
        <v>0.18750753793086813</v>
      </c>
    </row>
    <row r="18" spans="1:15" x14ac:dyDescent="0.25">
      <c r="A18" s="21" t="s">
        <v>242</v>
      </c>
      <c r="B18" s="20" t="s">
        <v>79</v>
      </c>
      <c r="C18" s="21" t="s">
        <v>80</v>
      </c>
      <c r="D18" s="1">
        <v>39191</v>
      </c>
      <c r="E18" s="1">
        <v>2724</v>
      </c>
      <c r="F18" s="13">
        <v>0.25390665491862757</v>
      </c>
      <c r="G18" s="13">
        <v>0.37686773657996681</v>
      </c>
      <c r="H18" s="7">
        <v>30.518692953440681</v>
      </c>
      <c r="M18" s="21" t="s">
        <v>242</v>
      </c>
      <c r="N18" s="13">
        <v>0.25390665491862757</v>
      </c>
      <c r="O18" s="13">
        <v>0.37686773657996681</v>
      </c>
    </row>
    <row r="19" spans="1:15" x14ac:dyDescent="0.25">
      <c r="A19" s="21" t="s">
        <v>243</v>
      </c>
      <c r="B19" s="22" t="s">
        <v>81</v>
      </c>
      <c r="C19" s="23" t="s">
        <v>82</v>
      </c>
      <c r="D19" s="1">
        <v>28552</v>
      </c>
      <c r="E19" s="1">
        <v>1132</v>
      </c>
      <c r="F19" s="13">
        <v>0.12468394506430272</v>
      </c>
      <c r="G19" s="13">
        <v>0.30660888407367282</v>
      </c>
      <c r="H19" s="9">
        <v>18.874214370184163</v>
      </c>
      <c r="M19" s="21" t="s">
        <v>243</v>
      </c>
      <c r="N19" s="13">
        <v>0.12468394506430272</v>
      </c>
      <c r="O19" s="13">
        <v>0.30660888407367282</v>
      </c>
    </row>
    <row r="20" spans="1:15" x14ac:dyDescent="0.25">
      <c r="A20" s="21" t="s">
        <v>244</v>
      </c>
      <c r="B20" s="20" t="s">
        <v>222</v>
      </c>
      <c r="C20" s="24" t="s">
        <v>80</v>
      </c>
      <c r="D20" s="1">
        <v>74110</v>
      </c>
      <c r="E20" s="1">
        <v>3991</v>
      </c>
      <c r="F20" s="13">
        <v>0.16404328741774041</v>
      </c>
      <c r="G20" s="13">
        <v>0.36695476278043399</v>
      </c>
      <c r="H20" s="7">
        <v>-1.4935941058369151</v>
      </c>
      <c r="M20" s="21" t="s">
        <v>244</v>
      </c>
      <c r="N20" s="13">
        <v>0.16404328741774041</v>
      </c>
      <c r="O20" s="13">
        <v>0.36695476278043399</v>
      </c>
    </row>
    <row r="21" spans="1:15" x14ac:dyDescent="0.25">
      <c r="A21" s="21" t="s">
        <v>245</v>
      </c>
      <c r="B21" s="21" t="s">
        <v>83</v>
      </c>
      <c r="C21" s="21" t="s">
        <v>67</v>
      </c>
      <c r="D21" s="1">
        <v>112686</v>
      </c>
      <c r="E21" s="1">
        <v>3784</v>
      </c>
      <c r="F21" s="13">
        <v>0.17041928049023938</v>
      </c>
      <c r="G21" s="13">
        <v>0.2829370420218334</v>
      </c>
      <c r="H21" s="7">
        <v>19.700938904079241</v>
      </c>
      <c r="M21" s="21" t="s">
        <v>245</v>
      </c>
      <c r="N21" s="13">
        <v>0.17041928049023938</v>
      </c>
      <c r="O21" s="13">
        <v>0.2829370420218334</v>
      </c>
    </row>
    <row r="22" spans="1:15" x14ac:dyDescent="0.25">
      <c r="A22" s="21" t="s">
        <v>246</v>
      </c>
      <c r="B22" s="21" t="s">
        <v>148</v>
      </c>
      <c r="C22" s="21" t="s">
        <v>90</v>
      </c>
      <c r="D22" s="1">
        <v>8063</v>
      </c>
      <c r="E22" s="1">
        <v>624</v>
      </c>
      <c r="F22" s="13">
        <v>0.25694710006373489</v>
      </c>
      <c r="G22" s="13">
        <v>0.53196930946291565</v>
      </c>
      <c r="H22" s="9">
        <v>6.6135624762141019</v>
      </c>
      <c r="M22" s="21" t="s">
        <v>246</v>
      </c>
      <c r="N22" s="13">
        <v>0.25694710006373489</v>
      </c>
      <c r="O22" s="13">
        <v>0.53196930946291565</v>
      </c>
    </row>
    <row r="23" spans="1:15" x14ac:dyDescent="0.25">
      <c r="A23" s="21" t="s">
        <v>247</v>
      </c>
      <c r="B23" s="20" t="s">
        <v>84</v>
      </c>
      <c r="C23" s="24" t="s">
        <v>82</v>
      </c>
      <c r="D23" s="1">
        <v>43199</v>
      </c>
      <c r="E23" s="1">
        <v>2819</v>
      </c>
      <c r="F23" s="13">
        <v>0.10999220870486269</v>
      </c>
      <c r="G23" s="13">
        <v>0.16025240179637315</v>
      </c>
      <c r="H23" s="7">
        <v>16.862738159802905</v>
      </c>
      <c r="M23" s="21" t="s">
        <v>247</v>
      </c>
      <c r="N23" s="13">
        <v>0.10999220870486269</v>
      </c>
      <c r="O23" s="13">
        <v>0.16025240179637315</v>
      </c>
    </row>
    <row r="24" spans="1:15" x14ac:dyDescent="0.25">
      <c r="A24" s="21" t="s">
        <v>248</v>
      </c>
      <c r="B24" s="25" t="s">
        <v>201</v>
      </c>
      <c r="C24" s="24" t="s">
        <v>202</v>
      </c>
      <c r="D24" s="1">
        <v>17089</v>
      </c>
      <c r="E24" s="1">
        <v>556</v>
      </c>
      <c r="F24" s="13">
        <v>0.15720238807068543</v>
      </c>
      <c r="G24" s="13">
        <v>0.20730797912005966</v>
      </c>
      <c r="H24" s="9">
        <v>13.240024766128844</v>
      </c>
      <c r="M24" s="21" t="s">
        <v>248</v>
      </c>
      <c r="N24" s="13">
        <v>0.15720238807068543</v>
      </c>
      <c r="O24" s="13">
        <v>0.20730797912005966</v>
      </c>
    </row>
    <row r="25" spans="1:15" x14ac:dyDescent="0.25">
      <c r="A25" s="21" t="s">
        <v>249</v>
      </c>
      <c r="B25" s="20" t="s">
        <v>85</v>
      </c>
      <c r="C25" s="24" t="s">
        <v>86</v>
      </c>
      <c r="D25" s="1">
        <v>65216</v>
      </c>
      <c r="E25" s="1">
        <v>3272</v>
      </c>
      <c r="F25" s="13">
        <v>0.27789211738487563</v>
      </c>
      <c r="G25" s="13">
        <v>0.38589456303809411</v>
      </c>
      <c r="H25" s="7">
        <v>16.295697198213038</v>
      </c>
      <c r="M25" s="21" t="s">
        <v>249</v>
      </c>
      <c r="N25" s="13">
        <v>0.27789211738487563</v>
      </c>
      <c r="O25" s="13">
        <v>0.38589456303809411</v>
      </c>
    </row>
    <row r="26" spans="1:15" x14ac:dyDescent="0.25">
      <c r="A26" s="21" t="s">
        <v>250</v>
      </c>
      <c r="B26" s="20" t="s">
        <v>87</v>
      </c>
      <c r="C26" s="24" t="s">
        <v>70</v>
      </c>
      <c r="D26" s="1">
        <v>58820</v>
      </c>
      <c r="E26" s="1">
        <v>1466</v>
      </c>
      <c r="F26" s="13">
        <v>0.1984306369886582</v>
      </c>
      <c r="G26" s="13">
        <v>0.38077922077922077</v>
      </c>
      <c r="H26" s="7">
        <v>3.8832984403295132</v>
      </c>
      <c r="M26" s="21" t="s">
        <v>250</v>
      </c>
      <c r="N26" s="13">
        <v>0.1984306369886582</v>
      </c>
      <c r="O26" s="13">
        <v>0.38077922077922077</v>
      </c>
    </row>
    <row r="27" spans="1:15" x14ac:dyDescent="0.25">
      <c r="A27" s="21" t="s">
        <v>251</v>
      </c>
      <c r="B27" s="4" t="s">
        <v>203</v>
      </c>
      <c r="C27" s="24" t="s">
        <v>204</v>
      </c>
      <c r="D27" s="1">
        <v>11121</v>
      </c>
      <c r="E27" s="1">
        <v>806</v>
      </c>
      <c r="F27" s="13">
        <v>0.15712509536861738</v>
      </c>
      <c r="G27" s="13">
        <v>0.36719817767653756</v>
      </c>
      <c r="H27" s="9">
        <v>-5.1135314388514042</v>
      </c>
      <c r="M27" s="21" t="s">
        <v>251</v>
      </c>
      <c r="N27" s="13">
        <v>0.15712509536861738</v>
      </c>
      <c r="O27" s="13">
        <v>0.36719817767653756</v>
      </c>
    </row>
    <row r="28" spans="1:15" x14ac:dyDescent="0.25">
      <c r="A28" s="21" t="s">
        <v>252</v>
      </c>
      <c r="B28" s="22" t="s">
        <v>149</v>
      </c>
      <c r="C28" s="23" t="s">
        <v>82</v>
      </c>
      <c r="D28" s="1">
        <v>17133</v>
      </c>
      <c r="E28" s="1">
        <v>1260</v>
      </c>
      <c r="F28" s="13">
        <v>0.1934183788665613</v>
      </c>
      <c r="G28" s="13">
        <v>0.40397563321577429</v>
      </c>
      <c r="H28" s="9">
        <v>17.911284053254747</v>
      </c>
      <c r="M28" s="21" t="s">
        <v>252</v>
      </c>
      <c r="N28" s="13">
        <v>0.1934183788665613</v>
      </c>
      <c r="O28" s="13">
        <v>0.40397563321577429</v>
      </c>
    </row>
    <row r="29" spans="1:15" x14ac:dyDescent="0.25">
      <c r="A29" s="21" t="s">
        <v>253</v>
      </c>
      <c r="B29" s="20" t="s">
        <v>88</v>
      </c>
      <c r="C29" s="24" t="s">
        <v>70</v>
      </c>
      <c r="D29" s="1">
        <v>54922</v>
      </c>
      <c r="E29" s="1">
        <v>1644</v>
      </c>
      <c r="F29" s="13">
        <v>0.13368221205335409</v>
      </c>
      <c r="G29" s="13">
        <v>0.35715837497284381</v>
      </c>
      <c r="H29" s="9">
        <v>12.908647306961321</v>
      </c>
      <c r="M29" s="21" t="s">
        <v>253</v>
      </c>
      <c r="N29" s="13">
        <v>0.13368221205335409</v>
      </c>
      <c r="O29" s="13">
        <v>0.35715837497284381</v>
      </c>
    </row>
    <row r="30" spans="1:15" x14ac:dyDescent="0.25">
      <c r="A30" s="21" t="s">
        <v>254</v>
      </c>
      <c r="B30" s="4" t="s">
        <v>89</v>
      </c>
      <c r="C30" s="24" t="s">
        <v>90</v>
      </c>
      <c r="D30" s="1">
        <v>46839</v>
      </c>
      <c r="E30" s="1">
        <v>1220</v>
      </c>
      <c r="F30" s="13">
        <v>0.22130822222012228</v>
      </c>
      <c r="G30" s="13">
        <v>0.41412084181941616</v>
      </c>
      <c r="H30" s="9">
        <v>1.2239193945535964</v>
      </c>
      <c r="M30" s="21" t="s">
        <v>254</v>
      </c>
      <c r="N30" s="13">
        <v>0.22130822222012228</v>
      </c>
      <c r="O30" s="13">
        <v>0.41412084181941616</v>
      </c>
    </row>
    <row r="31" spans="1:15" x14ac:dyDescent="0.25">
      <c r="A31" s="21" t="s">
        <v>255</v>
      </c>
      <c r="B31" s="20" t="s">
        <v>91</v>
      </c>
      <c r="C31" s="24" t="s">
        <v>70</v>
      </c>
      <c r="D31" s="1">
        <v>210125</v>
      </c>
      <c r="E31" s="1">
        <v>6651</v>
      </c>
      <c r="F31" s="13">
        <v>0.18945934321963218</v>
      </c>
      <c r="G31" s="13">
        <v>0.32634936211972521</v>
      </c>
      <c r="H31" s="9">
        <v>9.7000447347568137</v>
      </c>
      <c r="M31" s="21" t="s">
        <v>255</v>
      </c>
      <c r="N31" s="13">
        <v>0.18945934321963218</v>
      </c>
      <c r="O31" s="13">
        <v>0.32634936211972521</v>
      </c>
    </row>
    <row r="32" spans="1:15" x14ac:dyDescent="0.25">
      <c r="A32" s="21" t="s">
        <v>256</v>
      </c>
      <c r="B32" s="20" t="s">
        <v>92</v>
      </c>
      <c r="C32" s="24" t="s">
        <v>93</v>
      </c>
      <c r="D32" s="1">
        <v>65915</v>
      </c>
      <c r="E32" s="1">
        <v>2201</v>
      </c>
      <c r="F32" s="13">
        <v>0.15956532579988428</v>
      </c>
      <c r="G32" s="13">
        <v>0.30425767210395355</v>
      </c>
      <c r="H32" s="7">
        <v>14.771076148884754</v>
      </c>
      <c r="M32" s="21" t="s">
        <v>256</v>
      </c>
      <c r="N32" s="13">
        <v>0.15956532579988428</v>
      </c>
      <c r="O32" s="13">
        <v>0.30425767210395355</v>
      </c>
    </row>
    <row r="33" spans="1:15" x14ac:dyDescent="0.25">
      <c r="A33" s="21" t="s">
        <v>257</v>
      </c>
      <c r="B33" s="26" t="s">
        <v>205</v>
      </c>
      <c r="C33" s="24" t="s">
        <v>206</v>
      </c>
      <c r="D33" s="1">
        <v>15104</v>
      </c>
      <c r="E33" s="1">
        <v>342</v>
      </c>
      <c r="F33" s="13">
        <v>0.21800756329205276</v>
      </c>
      <c r="G33" s="13">
        <v>0.34791454730417093</v>
      </c>
      <c r="H33" s="9">
        <v>11.561923719134221</v>
      </c>
      <c r="M33" s="21" t="s">
        <v>257</v>
      </c>
      <c r="N33" s="13">
        <v>0.21800756329205276</v>
      </c>
      <c r="O33" s="13">
        <v>0.34791454730417093</v>
      </c>
    </row>
    <row r="34" spans="1:15" x14ac:dyDescent="0.25">
      <c r="A34" s="21" t="s">
        <v>258</v>
      </c>
      <c r="B34" s="20" t="s">
        <v>94</v>
      </c>
      <c r="C34" s="24" t="s">
        <v>95</v>
      </c>
      <c r="D34" s="1">
        <v>55012</v>
      </c>
      <c r="E34" s="1">
        <v>1671</v>
      </c>
      <c r="F34" s="13">
        <v>0.12923869173193755</v>
      </c>
      <c r="G34" s="13">
        <v>0.29585694050991501</v>
      </c>
      <c r="H34" s="9">
        <v>15.150609904632582</v>
      </c>
      <c r="M34" s="21" t="s">
        <v>258</v>
      </c>
      <c r="N34" s="13">
        <v>0.12923869173193755</v>
      </c>
      <c r="O34" s="13">
        <v>0.29585694050991501</v>
      </c>
    </row>
    <row r="35" spans="1:15" x14ac:dyDescent="0.25">
      <c r="A35" s="21" t="s">
        <v>259</v>
      </c>
      <c r="B35" s="24" t="s">
        <v>96</v>
      </c>
      <c r="C35" s="21" t="s">
        <v>97</v>
      </c>
      <c r="D35" s="1">
        <v>34000</v>
      </c>
      <c r="E35" s="1">
        <v>1133</v>
      </c>
      <c r="F35" s="13">
        <v>0.13717255096565442</v>
      </c>
      <c r="G35" s="13">
        <v>0.24486708450399827</v>
      </c>
      <c r="H35" s="7">
        <v>5.8083902346208003</v>
      </c>
      <c r="M35" s="21" t="s">
        <v>259</v>
      </c>
      <c r="N35" s="13">
        <v>0.13717255096565442</v>
      </c>
      <c r="O35" s="13">
        <v>0.24486708450399827</v>
      </c>
    </row>
    <row r="36" spans="1:15" x14ac:dyDescent="0.25">
      <c r="A36" s="21" t="s">
        <v>260</v>
      </c>
      <c r="B36" s="20" t="s">
        <v>98</v>
      </c>
      <c r="C36" s="24" t="s">
        <v>99</v>
      </c>
      <c r="D36" s="1">
        <v>38462</v>
      </c>
      <c r="E36" s="1">
        <v>1496</v>
      </c>
      <c r="F36" s="13">
        <v>0.13299216818519735</v>
      </c>
      <c r="G36" s="13">
        <v>0.34936945352638954</v>
      </c>
      <c r="H36" s="7">
        <v>1.6778571886890179</v>
      </c>
      <c r="M36" s="21" t="s">
        <v>260</v>
      </c>
      <c r="N36" s="13">
        <v>0.13299216818519735</v>
      </c>
      <c r="O36" s="13">
        <v>0.34936945352638954</v>
      </c>
    </row>
    <row r="37" spans="1:15" x14ac:dyDescent="0.25">
      <c r="A37" s="21" t="s">
        <v>261</v>
      </c>
      <c r="B37" s="26" t="s">
        <v>207</v>
      </c>
      <c r="C37" s="23" t="s">
        <v>208</v>
      </c>
      <c r="D37" s="1">
        <v>14942</v>
      </c>
      <c r="E37" s="1">
        <v>581</v>
      </c>
      <c r="F37" s="13">
        <v>0.15367210720640112</v>
      </c>
      <c r="G37" s="13">
        <v>0.34136310223266747</v>
      </c>
      <c r="H37" s="9">
        <v>-2.5564372791793604</v>
      </c>
      <c r="M37" s="21" t="s">
        <v>261</v>
      </c>
      <c r="N37" s="13">
        <v>0.15367210720640112</v>
      </c>
      <c r="O37" s="13">
        <v>0.34136310223266747</v>
      </c>
    </row>
    <row r="38" spans="1:15" x14ac:dyDescent="0.25">
      <c r="A38" s="21" t="s">
        <v>262</v>
      </c>
      <c r="B38" s="22" t="s">
        <v>100</v>
      </c>
      <c r="C38" s="23" t="s">
        <v>90</v>
      </c>
      <c r="D38" s="1">
        <v>33097</v>
      </c>
      <c r="E38" s="1">
        <v>1404</v>
      </c>
      <c r="F38" s="13">
        <v>0.14676445938335603</v>
      </c>
      <c r="G38" s="13">
        <v>0.27470162394834668</v>
      </c>
      <c r="H38" s="7">
        <v>6.0331107246049118</v>
      </c>
      <c r="M38" s="21" t="s">
        <v>262</v>
      </c>
      <c r="N38" s="13">
        <v>0.14676445938335603</v>
      </c>
      <c r="O38" s="13">
        <v>0.27470162394834668</v>
      </c>
    </row>
    <row r="39" spans="1:15" x14ac:dyDescent="0.25">
      <c r="A39" s="21" t="s">
        <v>263</v>
      </c>
      <c r="B39" s="20" t="s">
        <v>101</v>
      </c>
      <c r="C39" s="23" t="s">
        <v>90</v>
      </c>
      <c r="D39" s="1">
        <v>327384</v>
      </c>
      <c r="E39" s="1">
        <v>17462</v>
      </c>
      <c r="F39" s="13">
        <v>0.16749111726741822</v>
      </c>
      <c r="G39" s="13">
        <v>0.28650182939834945</v>
      </c>
      <c r="H39" s="9">
        <v>17.52655158268356</v>
      </c>
      <c r="M39" s="21" t="s">
        <v>263</v>
      </c>
      <c r="N39" s="13">
        <v>0.16749111726741822</v>
      </c>
      <c r="O39" s="13">
        <v>0.28650182939834945</v>
      </c>
    </row>
    <row r="40" spans="1:15" x14ac:dyDescent="0.25">
      <c r="A40" s="21" t="s">
        <v>264</v>
      </c>
      <c r="B40" s="20" t="s">
        <v>102</v>
      </c>
      <c r="C40" s="24" t="s">
        <v>103</v>
      </c>
      <c r="D40" s="1">
        <v>38610</v>
      </c>
      <c r="E40" s="1">
        <v>1718</v>
      </c>
      <c r="F40" s="13">
        <v>0.13109955892689187</v>
      </c>
      <c r="G40" s="13">
        <v>0.31546088872567024</v>
      </c>
      <c r="H40" s="9">
        <v>1.671134098881355</v>
      </c>
      <c r="M40" s="21" t="s">
        <v>264</v>
      </c>
      <c r="N40" s="13">
        <v>0.13109955892689187</v>
      </c>
      <c r="O40" s="13">
        <v>0.31546088872567024</v>
      </c>
    </row>
    <row r="41" spans="1:15" x14ac:dyDescent="0.25">
      <c r="A41" s="21" t="s">
        <v>265</v>
      </c>
      <c r="B41" s="20" t="s">
        <v>223</v>
      </c>
      <c r="C41" s="24" t="s">
        <v>110</v>
      </c>
      <c r="D41" s="1">
        <v>26885</v>
      </c>
      <c r="E41" s="1">
        <v>6392</v>
      </c>
      <c r="F41" s="13">
        <v>0.18290982073000647</v>
      </c>
      <c r="G41" s="13">
        <v>0.52848284415047542</v>
      </c>
      <c r="H41" s="18"/>
      <c r="M41" s="21" t="s">
        <v>265</v>
      </c>
      <c r="N41" s="13">
        <v>0.18290982073000647</v>
      </c>
      <c r="O41" s="13">
        <v>0.52848284415047542</v>
      </c>
    </row>
    <row r="42" spans="1:15" x14ac:dyDescent="0.25">
      <c r="A42" s="21" t="s">
        <v>266</v>
      </c>
      <c r="B42" s="4" t="s">
        <v>209</v>
      </c>
      <c r="C42" s="24" t="s">
        <v>210</v>
      </c>
      <c r="D42" s="1">
        <v>6627</v>
      </c>
      <c r="E42" s="1">
        <v>520</v>
      </c>
      <c r="F42" s="13">
        <v>0.10976579322224798</v>
      </c>
      <c r="G42" s="13">
        <v>0.28461959496442257</v>
      </c>
      <c r="H42" s="9">
        <v>13.40882912200316</v>
      </c>
      <c r="M42" s="21" t="s">
        <v>266</v>
      </c>
      <c r="N42" s="13">
        <v>0.10976579322224798</v>
      </c>
      <c r="O42" s="13">
        <v>0.28461959496442257</v>
      </c>
    </row>
    <row r="43" spans="1:15" x14ac:dyDescent="0.25">
      <c r="A43" s="21" t="s">
        <v>267</v>
      </c>
      <c r="B43" s="20" t="s">
        <v>104</v>
      </c>
      <c r="C43" s="24" t="s">
        <v>105</v>
      </c>
      <c r="D43" s="1">
        <v>55636</v>
      </c>
      <c r="E43" s="1">
        <v>1460</v>
      </c>
      <c r="F43" s="13">
        <v>0.1945491548182702</v>
      </c>
      <c r="G43" s="13">
        <v>0.32979444318951884</v>
      </c>
      <c r="H43" s="7">
        <v>5.3594994197447505</v>
      </c>
      <c r="M43" s="21" t="s">
        <v>267</v>
      </c>
      <c r="N43" s="13">
        <v>0.1945491548182702</v>
      </c>
      <c r="O43" s="13">
        <v>0.32979444318951884</v>
      </c>
    </row>
    <row r="44" spans="1:15" x14ac:dyDescent="0.25">
      <c r="A44" s="21" t="s">
        <v>268</v>
      </c>
      <c r="B44" s="4" t="s">
        <v>106</v>
      </c>
      <c r="C44" s="24" t="s">
        <v>107</v>
      </c>
      <c r="D44" s="1">
        <v>34616</v>
      </c>
      <c r="E44" s="1">
        <v>1202</v>
      </c>
      <c r="F44" s="13">
        <v>0.14691452338511163</v>
      </c>
      <c r="G44" s="13">
        <v>0.32530446549391068</v>
      </c>
      <c r="H44" s="7">
        <v>1.3672892790276587</v>
      </c>
      <c r="M44" s="21" t="s">
        <v>268</v>
      </c>
      <c r="N44" s="13">
        <v>0.14691452338511163</v>
      </c>
      <c r="O44" s="13">
        <v>0.32530446549391068</v>
      </c>
    </row>
    <row r="45" spans="1:15" x14ac:dyDescent="0.25">
      <c r="A45" s="21" t="s">
        <v>269</v>
      </c>
      <c r="B45" s="20" t="s">
        <v>108</v>
      </c>
      <c r="C45" s="21" t="s">
        <v>95</v>
      </c>
      <c r="D45" s="1">
        <v>46911</v>
      </c>
      <c r="E45" s="1">
        <v>1858</v>
      </c>
      <c r="F45" s="13">
        <v>0.21258632878351189</v>
      </c>
      <c r="G45" s="13">
        <v>0.21307339449541285</v>
      </c>
      <c r="H45" s="7">
        <v>13.957677482619662</v>
      </c>
      <c r="M45" s="21" t="s">
        <v>269</v>
      </c>
      <c r="N45" s="13">
        <v>0.21258632878351189</v>
      </c>
      <c r="O45" s="13">
        <v>0.21307339449541285</v>
      </c>
    </row>
    <row r="46" spans="1:15" x14ac:dyDescent="0.25">
      <c r="A46" s="21" t="s">
        <v>270</v>
      </c>
      <c r="B46" s="20" t="s">
        <v>109</v>
      </c>
      <c r="C46" s="24" t="s">
        <v>110</v>
      </c>
      <c r="D46" s="1">
        <v>57676</v>
      </c>
      <c r="E46" s="1">
        <v>4000</v>
      </c>
      <c r="F46" s="13">
        <v>0.21611372986907876</v>
      </c>
      <c r="G46" s="13">
        <v>0.37330844610359309</v>
      </c>
      <c r="H46" s="18"/>
      <c r="M46" s="21" t="s">
        <v>270</v>
      </c>
      <c r="N46" s="13">
        <v>0.21611372986907876</v>
      </c>
      <c r="O46" s="13">
        <v>0.37330844610359309</v>
      </c>
    </row>
    <row r="47" spans="1:15" x14ac:dyDescent="0.25">
      <c r="A47" s="21" t="s">
        <v>271</v>
      </c>
      <c r="B47" s="4" t="s">
        <v>111</v>
      </c>
      <c r="C47" s="24" t="s">
        <v>112</v>
      </c>
      <c r="D47" s="1">
        <v>39800</v>
      </c>
      <c r="E47" s="1">
        <v>5132</v>
      </c>
      <c r="F47" s="13">
        <v>0.16940495445645698</v>
      </c>
      <c r="G47" s="13">
        <v>0.32117153764315665</v>
      </c>
      <c r="H47" s="7">
        <v>11.557854937844745</v>
      </c>
      <c r="M47" s="21" t="s">
        <v>271</v>
      </c>
      <c r="N47" s="13">
        <v>0.16940495445645698</v>
      </c>
      <c r="O47" s="13">
        <v>0.32117153764315665</v>
      </c>
    </row>
    <row r="48" spans="1:15" x14ac:dyDescent="0.25">
      <c r="A48" s="21" t="s">
        <v>272</v>
      </c>
      <c r="B48" s="20" t="s">
        <v>150</v>
      </c>
      <c r="C48" s="21" t="s">
        <v>151</v>
      </c>
      <c r="D48" s="1">
        <v>9558</v>
      </c>
      <c r="E48" s="1">
        <v>855</v>
      </c>
      <c r="F48" s="13">
        <v>0.23279830479577174</v>
      </c>
      <c r="G48" s="13">
        <v>0.35714285714285715</v>
      </c>
      <c r="H48" s="7">
        <v>19.738165285024238</v>
      </c>
      <c r="M48" s="21" t="s">
        <v>272</v>
      </c>
      <c r="N48" s="13">
        <v>0.23279830479577174</v>
      </c>
      <c r="O48" s="13">
        <v>0.35714285714285715</v>
      </c>
    </row>
    <row r="49" spans="1:15" x14ac:dyDescent="0.25">
      <c r="A49" s="21" t="s">
        <v>273</v>
      </c>
      <c r="B49" s="26" t="s">
        <v>211</v>
      </c>
      <c r="C49" s="23" t="s">
        <v>212</v>
      </c>
      <c r="D49" s="1">
        <v>15467</v>
      </c>
      <c r="E49" s="1">
        <v>345</v>
      </c>
      <c r="F49" s="13">
        <v>0.18010852857608645</v>
      </c>
      <c r="G49" s="13">
        <v>0.40445486518171159</v>
      </c>
      <c r="H49" s="9">
        <v>17.306516889304763</v>
      </c>
      <c r="M49" s="21" t="s">
        <v>273</v>
      </c>
      <c r="N49" s="13">
        <v>0.18010852857608645</v>
      </c>
      <c r="O49" s="13">
        <v>0.40445486518171159</v>
      </c>
    </row>
    <row r="50" spans="1:15" x14ac:dyDescent="0.25">
      <c r="A50" s="21" t="s">
        <v>274</v>
      </c>
      <c r="B50" s="20" t="s">
        <v>113</v>
      </c>
      <c r="C50" s="24" t="s">
        <v>105</v>
      </c>
      <c r="D50" s="1">
        <v>48403</v>
      </c>
      <c r="E50" s="1">
        <v>1167</v>
      </c>
      <c r="F50" s="13">
        <v>0.13582803664884735</v>
      </c>
      <c r="G50" s="13">
        <v>0.18294403511522181</v>
      </c>
      <c r="H50" s="7">
        <v>33.394137796977056</v>
      </c>
      <c r="M50" s="21" t="s">
        <v>274</v>
      </c>
      <c r="N50" s="13">
        <v>0.13582803664884735</v>
      </c>
      <c r="O50" s="13">
        <v>0.18294403511522181</v>
      </c>
    </row>
    <row r="51" spans="1:15" x14ac:dyDescent="0.25">
      <c r="A51" s="21" t="s">
        <v>275</v>
      </c>
      <c r="B51" s="20" t="s">
        <v>152</v>
      </c>
      <c r="C51" s="24" t="s">
        <v>142</v>
      </c>
      <c r="D51" s="1">
        <v>31610</v>
      </c>
      <c r="E51" s="1">
        <v>2085</v>
      </c>
      <c r="F51" s="13">
        <v>0.18009754096492628</v>
      </c>
      <c r="G51" s="13">
        <v>0.27247778358599062</v>
      </c>
      <c r="H51" s="7">
        <v>8.6685147641414559</v>
      </c>
      <c r="M51" s="21" t="s">
        <v>275</v>
      </c>
      <c r="N51" s="13">
        <v>0.18009754096492628</v>
      </c>
      <c r="O51" s="13">
        <v>0.27247778358599062</v>
      </c>
    </row>
    <row r="52" spans="1:15" x14ac:dyDescent="0.25">
      <c r="A52" s="21" t="s">
        <v>276</v>
      </c>
      <c r="B52" s="20" t="s">
        <v>114</v>
      </c>
      <c r="C52" s="24" t="s">
        <v>115</v>
      </c>
      <c r="D52" s="1">
        <v>529627</v>
      </c>
      <c r="E52" s="1">
        <v>72663</v>
      </c>
      <c r="F52" s="13">
        <v>0.13348850749259311</v>
      </c>
      <c r="G52" s="13">
        <v>0.18609731673398094</v>
      </c>
      <c r="H52" s="9">
        <v>24.915668046682843</v>
      </c>
      <c r="M52" s="21" t="s">
        <v>276</v>
      </c>
      <c r="N52" s="13">
        <v>0.13348850749259311</v>
      </c>
      <c r="O52" s="13">
        <v>0.18609731673398094</v>
      </c>
    </row>
    <row r="53" spans="1:15" x14ac:dyDescent="0.25">
      <c r="A53" s="21" t="s">
        <v>277</v>
      </c>
      <c r="B53" s="20" t="s">
        <v>116</v>
      </c>
      <c r="C53" s="24" t="s">
        <v>90</v>
      </c>
      <c r="D53" s="1">
        <v>29171</v>
      </c>
      <c r="E53" s="1">
        <v>1568</v>
      </c>
      <c r="F53" s="13">
        <v>0.13325445841251279</v>
      </c>
      <c r="G53" s="13">
        <v>0.20200979129090441</v>
      </c>
      <c r="H53" s="7">
        <v>22.123983691399882</v>
      </c>
      <c r="M53" s="21" t="s">
        <v>277</v>
      </c>
      <c r="N53" s="13">
        <v>0.13325445841251279</v>
      </c>
      <c r="O53" s="13">
        <v>0.20200979129090441</v>
      </c>
    </row>
    <row r="54" spans="1:15" x14ac:dyDescent="0.25">
      <c r="A54" s="21" t="s">
        <v>278</v>
      </c>
      <c r="B54" s="20" t="s">
        <v>117</v>
      </c>
      <c r="C54" s="24" t="s">
        <v>118</v>
      </c>
      <c r="D54" s="1">
        <v>46824</v>
      </c>
      <c r="E54" s="1">
        <v>1301</v>
      </c>
      <c r="F54" s="13">
        <v>0.15191499716116474</v>
      </c>
      <c r="G54" s="13">
        <v>0.31478345027824822</v>
      </c>
      <c r="H54" s="7">
        <v>9.5031837019921177</v>
      </c>
      <c r="M54" s="21" t="s">
        <v>278</v>
      </c>
      <c r="N54" s="13">
        <v>0.15191499716116474</v>
      </c>
      <c r="O54" s="13">
        <v>0.31478345027824822</v>
      </c>
    </row>
    <row r="55" spans="1:15" x14ac:dyDescent="0.25">
      <c r="A55" s="21" t="s">
        <v>279</v>
      </c>
      <c r="B55" s="4" t="s">
        <v>119</v>
      </c>
      <c r="C55" s="24" t="s">
        <v>120</v>
      </c>
      <c r="D55" s="1">
        <v>30841</v>
      </c>
      <c r="E55" s="1">
        <v>1261</v>
      </c>
      <c r="F55" s="13">
        <v>0.1273043234184478</v>
      </c>
      <c r="G55" s="13">
        <v>0.28153605715561508</v>
      </c>
      <c r="H55" s="9">
        <v>10.893412276212203</v>
      </c>
      <c r="M55" s="21" t="s">
        <v>279</v>
      </c>
      <c r="N55" s="13">
        <v>0.1273043234184478</v>
      </c>
      <c r="O55" s="13">
        <v>0.28153605715561508</v>
      </c>
    </row>
    <row r="56" spans="1:15" x14ac:dyDescent="0.25">
      <c r="A56" s="21" t="s">
        <v>280</v>
      </c>
      <c r="B56" s="20" t="s">
        <v>121</v>
      </c>
      <c r="C56" s="21" t="s">
        <v>122</v>
      </c>
      <c r="D56" s="1">
        <v>109866</v>
      </c>
      <c r="E56" s="1">
        <v>10477</v>
      </c>
      <c r="F56" s="13">
        <v>0.16218274898475246</v>
      </c>
      <c r="G56" s="13">
        <v>0.19373509125538563</v>
      </c>
      <c r="H56" s="7">
        <v>18.015974908838569</v>
      </c>
      <c r="M56" s="21" t="s">
        <v>280</v>
      </c>
      <c r="N56" s="13">
        <v>0.16218274898475246</v>
      </c>
      <c r="O56" s="13">
        <v>0.19373509125538563</v>
      </c>
    </row>
    <row r="57" spans="1:15" x14ac:dyDescent="0.25">
      <c r="A57" s="21" t="s">
        <v>281</v>
      </c>
      <c r="B57" s="20" t="s">
        <v>224</v>
      </c>
      <c r="C57" s="24" t="s">
        <v>107</v>
      </c>
      <c r="D57" s="1">
        <v>124968</v>
      </c>
      <c r="E57" s="1">
        <v>3292</v>
      </c>
      <c r="F57" s="13">
        <v>0.1593827121129994</v>
      </c>
      <c r="G57" s="13">
        <v>0.27799358216517478</v>
      </c>
      <c r="H57" s="9">
        <v>17.255643701946745</v>
      </c>
      <c r="M57" s="21" t="s">
        <v>281</v>
      </c>
      <c r="N57" s="13">
        <v>0.1593827121129994</v>
      </c>
      <c r="O57" s="13">
        <v>0.27799358216517478</v>
      </c>
    </row>
    <row r="58" spans="1:15" x14ac:dyDescent="0.25">
      <c r="A58" s="21" t="s">
        <v>213</v>
      </c>
      <c r="B58" s="28" t="s">
        <v>213</v>
      </c>
      <c r="C58" s="24" t="s">
        <v>214</v>
      </c>
      <c r="D58" s="1">
        <v>5411</v>
      </c>
      <c r="E58" s="1">
        <v>1238</v>
      </c>
      <c r="F58" s="13">
        <v>0.13827911374613477</v>
      </c>
      <c r="G58" s="13">
        <v>0.24336544132101434</v>
      </c>
      <c r="H58" s="9">
        <v>14.667820292345892</v>
      </c>
      <c r="M58" s="21" t="s">
        <v>213</v>
      </c>
      <c r="N58" s="13">
        <v>0.13827911374613477</v>
      </c>
      <c r="O58" s="13">
        <v>0.24336544132101434</v>
      </c>
    </row>
    <row r="59" spans="1:15" x14ac:dyDescent="0.25">
      <c r="A59" s="21" t="s">
        <v>225</v>
      </c>
      <c r="B59" s="24" t="s">
        <v>225</v>
      </c>
      <c r="C59" s="24" t="s">
        <v>123</v>
      </c>
      <c r="D59" s="1">
        <v>44491</v>
      </c>
      <c r="E59" s="1">
        <v>4057</v>
      </c>
      <c r="F59" s="13">
        <v>0.12595119465519194</v>
      </c>
      <c r="G59" s="13">
        <v>0.2137287957011906</v>
      </c>
      <c r="H59" s="7">
        <v>18.494677590851619</v>
      </c>
      <c r="M59" s="21" t="s">
        <v>225</v>
      </c>
      <c r="N59" s="13">
        <v>0.12595119465519194</v>
      </c>
      <c r="O59" s="13">
        <v>0.2137287957011906</v>
      </c>
    </row>
    <row r="60" spans="1:15" x14ac:dyDescent="0.25">
      <c r="A60" s="21" t="s">
        <v>282</v>
      </c>
      <c r="B60" s="20" t="s">
        <v>215</v>
      </c>
      <c r="C60" s="24" t="s">
        <v>216</v>
      </c>
      <c r="D60" s="1">
        <v>12900</v>
      </c>
      <c r="E60" s="1">
        <v>1423</v>
      </c>
      <c r="F60" s="13">
        <v>0.17279254179168452</v>
      </c>
      <c r="G60" s="13">
        <v>0.28649083954097043</v>
      </c>
      <c r="H60" s="9">
        <v>13.492254021233595</v>
      </c>
      <c r="M60" s="21" t="s">
        <v>282</v>
      </c>
      <c r="N60" s="13">
        <v>0.17279254179168452</v>
      </c>
      <c r="O60" s="13">
        <v>0.28649083954097043</v>
      </c>
    </row>
    <row r="61" spans="1:15" x14ac:dyDescent="0.25">
      <c r="A61" s="21" t="s">
        <v>283</v>
      </c>
      <c r="B61" s="4" t="s">
        <v>124</v>
      </c>
      <c r="C61" s="24" t="s">
        <v>76</v>
      </c>
      <c r="D61" s="1">
        <v>32523</v>
      </c>
      <c r="E61" s="1">
        <v>503</v>
      </c>
      <c r="F61" s="13">
        <v>0.13010501050105011</v>
      </c>
      <c r="G61" s="13">
        <v>0.13579913606911448</v>
      </c>
      <c r="H61" s="7">
        <v>13.511960930883015</v>
      </c>
      <c r="M61" s="21" t="s">
        <v>283</v>
      </c>
      <c r="N61" s="13">
        <v>0.13010501050105011</v>
      </c>
      <c r="O61" s="13">
        <v>0.13579913606911448</v>
      </c>
    </row>
    <row r="62" spans="1:15" x14ac:dyDescent="0.25">
      <c r="A62" s="21" t="s">
        <v>284</v>
      </c>
      <c r="B62" s="21" t="s">
        <v>125</v>
      </c>
      <c r="C62" s="21" t="s">
        <v>90</v>
      </c>
      <c r="D62" s="1">
        <v>35271</v>
      </c>
      <c r="E62" s="1">
        <v>1694</v>
      </c>
      <c r="F62" s="13">
        <v>0.15379885929569359</v>
      </c>
      <c r="G62" s="13">
        <v>0.27151787145375861</v>
      </c>
      <c r="H62" s="9">
        <v>12.222948608821859</v>
      </c>
      <c r="M62" s="21" t="s">
        <v>284</v>
      </c>
      <c r="N62" s="13">
        <v>0.15379885929569359</v>
      </c>
      <c r="O62" s="13">
        <v>0.27151787145375861</v>
      </c>
    </row>
    <row r="63" spans="1:15" x14ac:dyDescent="0.25">
      <c r="A63" s="21" t="s">
        <v>285</v>
      </c>
      <c r="B63" s="20" t="s">
        <v>153</v>
      </c>
      <c r="C63" s="24" t="s">
        <v>154</v>
      </c>
      <c r="D63" s="1">
        <v>17114</v>
      </c>
      <c r="E63" s="1">
        <v>1189</v>
      </c>
      <c r="F63" s="13">
        <v>0.15847323437630217</v>
      </c>
      <c r="G63" s="13">
        <v>0.22803989259685462</v>
      </c>
      <c r="H63" s="7">
        <v>-0.78275252952573759</v>
      </c>
      <c r="M63" s="21" t="s">
        <v>285</v>
      </c>
      <c r="N63" s="13">
        <v>0.15847323437630217</v>
      </c>
      <c r="O63" s="13">
        <v>0.22803989259685462</v>
      </c>
    </row>
    <row r="64" spans="1:15" x14ac:dyDescent="0.25">
      <c r="A64" s="21" t="s">
        <v>286</v>
      </c>
      <c r="B64" s="20" t="s">
        <v>126</v>
      </c>
      <c r="C64" s="24" t="s">
        <v>70</v>
      </c>
      <c r="D64" s="1">
        <v>118367</v>
      </c>
      <c r="E64" s="1">
        <v>3124</v>
      </c>
      <c r="F64" s="13">
        <v>0.16953918034172241</v>
      </c>
      <c r="G64" s="13">
        <v>0.30519734271199689</v>
      </c>
      <c r="H64" s="9">
        <v>12.969815887019621</v>
      </c>
      <c r="M64" s="21" t="s">
        <v>286</v>
      </c>
      <c r="N64" s="13">
        <v>0.16953918034172241</v>
      </c>
      <c r="O64" s="13">
        <v>0.30519734271199689</v>
      </c>
    </row>
    <row r="65" spans="1:15" x14ac:dyDescent="0.25">
      <c r="A65" s="21" t="s">
        <v>287</v>
      </c>
      <c r="B65" s="4" t="s">
        <v>127</v>
      </c>
      <c r="C65" s="24" t="s">
        <v>90</v>
      </c>
      <c r="D65" s="1">
        <v>85799</v>
      </c>
      <c r="E65" s="1">
        <v>3966</v>
      </c>
      <c r="F65" s="13">
        <v>0.12073652955827928</v>
      </c>
      <c r="G65" s="13">
        <v>0.23308845136644138</v>
      </c>
      <c r="H65" s="9">
        <v>3.5746412172400599</v>
      </c>
      <c r="M65" s="21" t="s">
        <v>287</v>
      </c>
      <c r="N65" s="13">
        <v>0.12073652955827928</v>
      </c>
      <c r="O65" s="13">
        <v>0.23308845136644138</v>
      </c>
    </row>
    <row r="66" spans="1:15" x14ac:dyDescent="0.25">
      <c r="A66" s="21" t="s">
        <v>288</v>
      </c>
      <c r="B66" s="20" t="s">
        <v>128</v>
      </c>
      <c r="C66" s="21" t="s">
        <v>90</v>
      </c>
      <c r="D66" s="1">
        <v>38136</v>
      </c>
      <c r="E66" s="1">
        <v>5978</v>
      </c>
      <c r="F66" s="13">
        <v>7.4802284710017569E-2</v>
      </c>
      <c r="G66" s="13">
        <v>0.10113176904467866</v>
      </c>
      <c r="H66" s="7">
        <v>6.6358378246539225</v>
      </c>
      <c r="M66" s="21" t="s">
        <v>288</v>
      </c>
      <c r="N66" s="13">
        <v>7.4802284710017569E-2</v>
      </c>
      <c r="O66" s="13">
        <v>0.10113176904467866</v>
      </c>
    </row>
    <row r="67" spans="1:15" x14ac:dyDescent="0.25">
      <c r="A67" s="21" t="s">
        <v>289</v>
      </c>
      <c r="B67" s="20" t="s">
        <v>129</v>
      </c>
      <c r="C67" s="24" t="s">
        <v>90</v>
      </c>
      <c r="D67" s="1">
        <v>43105</v>
      </c>
      <c r="E67" s="1">
        <v>1867</v>
      </c>
      <c r="F67" s="13">
        <v>8.3222318756636743E-2</v>
      </c>
      <c r="G67" s="13">
        <v>0.21208678859479724</v>
      </c>
      <c r="H67" s="9">
        <v>27.54453910733271</v>
      </c>
      <c r="M67" s="21" t="s">
        <v>289</v>
      </c>
      <c r="N67" s="13">
        <v>8.3222318756636743E-2</v>
      </c>
      <c r="O67" s="13">
        <v>0.21208678859479724</v>
      </c>
    </row>
    <row r="68" spans="1:15" x14ac:dyDescent="0.25">
      <c r="A68" s="21" t="s">
        <v>290</v>
      </c>
      <c r="B68" s="20" t="s">
        <v>130</v>
      </c>
      <c r="C68" s="24" t="s">
        <v>131</v>
      </c>
      <c r="D68" s="1">
        <v>36330</v>
      </c>
      <c r="E68" s="1">
        <v>5907</v>
      </c>
      <c r="F68" s="13">
        <v>8.4800952347606873E-2</v>
      </c>
      <c r="G68" s="13">
        <v>0.12515891177218408</v>
      </c>
      <c r="H68" s="18"/>
      <c r="M68" s="21" t="s">
        <v>290</v>
      </c>
      <c r="N68" s="13">
        <v>8.4800952347606873E-2</v>
      </c>
      <c r="O68" s="13">
        <v>0.12515891177218408</v>
      </c>
    </row>
    <row r="69" spans="1:15" x14ac:dyDescent="0.25">
      <c r="A69" s="21" t="s">
        <v>291</v>
      </c>
      <c r="B69" s="20" t="s">
        <v>217</v>
      </c>
      <c r="C69" s="24" t="s">
        <v>218</v>
      </c>
      <c r="D69" s="1">
        <v>9601</v>
      </c>
      <c r="E69" s="1">
        <v>466</v>
      </c>
      <c r="F69" s="13">
        <v>0.10101955997937732</v>
      </c>
      <c r="G69" s="13">
        <v>0.31233243967828417</v>
      </c>
      <c r="H69" s="7">
        <v>23.673849864886485</v>
      </c>
      <c r="M69" s="21" t="s">
        <v>291</v>
      </c>
      <c r="N69" s="13">
        <v>0.10101955997937732</v>
      </c>
      <c r="O69" s="13">
        <v>0.31233243967828417</v>
      </c>
    </row>
    <row r="70" spans="1:15" x14ac:dyDescent="0.25">
      <c r="A70" s="21" t="s">
        <v>292</v>
      </c>
      <c r="B70" s="20" t="s">
        <v>132</v>
      </c>
      <c r="C70" s="21" t="s">
        <v>107</v>
      </c>
      <c r="D70" s="1">
        <v>53850</v>
      </c>
      <c r="E70" s="1">
        <v>2605</v>
      </c>
      <c r="F70" s="13">
        <v>0.22328740426837612</v>
      </c>
      <c r="G70" s="13">
        <v>0.42965528616196602</v>
      </c>
      <c r="H70" s="19">
        <v>0.16585152872160558</v>
      </c>
      <c r="M70" s="21" t="s">
        <v>292</v>
      </c>
      <c r="N70" s="13">
        <v>0.22328740426837612</v>
      </c>
      <c r="O70" s="13">
        <v>0.42965528616196602</v>
      </c>
    </row>
    <row r="71" spans="1:15" x14ac:dyDescent="0.25">
      <c r="A71" s="21" t="s">
        <v>293</v>
      </c>
      <c r="B71" s="20" t="s">
        <v>133</v>
      </c>
      <c r="C71" s="24" t="s">
        <v>118</v>
      </c>
      <c r="D71" s="1">
        <v>32473</v>
      </c>
      <c r="E71" s="1">
        <v>1267</v>
      </c>
      <c r="F71" s="13">
        <v>0.17265708908006253</v>
      </c>
      <c r="G71" s="13">
        <v>0.41705069124423966</v>
      </c>
      <c r="H71" s="15">
        <v>27.126122807572489</v>
      </c>
      <c r="M71" s="21" t="s">
        <v>293</v>
      </c>
      <c r="N71" s="13">
        <v>0.17265708908006253</v>
      </c>
      <c r="O71" s="13">
        <v>0.41705069124423966</v>
      </c>
    </row>
    <row r="72" spans="1:15" x14ac:dyDescent="0.25">
      <c r="A72" s="21" t="s">
        <v>294</v>
      </c>
      <c r="B72" s="20" t="s">
        <v>155</v>
      </c>
      <c r="C72" s="24" t="s">
        <v>156</v>
      </c>
      <c r="D72" s="1">
        <v>15740</v>
      </c>
      <c r="E72" s="1">
        <v>1962</v>
      </c>
      <c r="F72" s="13">
        <v>8.7306209612557889E-2</v>
      </c>
      <c r="G72" s="13">
        <v>0.13695379031132207</v>
      </c>
      <c r="H72" s="15">
        <v>15.059318427095009</v>
      </c>
      <c r="M72" s="21" t="s">
        <v>294</v>
      </c>
      <c r="N72" s="13">
        <v>8.7306209612557889E-2</v>
      </c>
      <c r="O72" s="13">
        <v>0.13695379031132207</v>
      </c>
    </row>
    <row r="73" spans="1:15" x14ac:dyDescent="0.25">
      <c r="A73" s="21" t="s">
        <v>295</v>
      </c>
      <c r="B73" s="20" t="s">
        <v>134</v>
      </c>
      <c r="C73" s="24" t="s">
        <v>135</v>
      </c>
      <c r="D73" s="1">
        <v>19010</v>
      </c>
      <c r="E73" s="1">
        <v>566</v>
      </c>
      <c r="F73" s="13">
        <v>8.1227166876749204E-2</v>
      </c>
      <c r="G73" s="13">
        <v>0.19357045143638851</v>
      </c>
      <c r="M73" s="21" t="s">
        <v>295</v>
      </c>
      <c r="N73" s="13">
        <v>8.1227166876749204E-2</v>
      </c>
      <c r="O73" s="13">
        <v>0.19357045143638851</v>
      </c>
    </row>
    <row r="74" spans="1:15" x14ac:dyDescent="0.25">
      <c r="A74" s="21" t="s">
        <v>296</v>
      </c>
      <c r="B74" s="20" t="s">
        <v>136</v>
      </c>
      <c r="C74" s="24" t="s">
        <v>137</v>
      </c>
      <c r="D74" s="1">
        <v>30804</v>
      </c>
      <c r="E74" s="1">
        <v>4519</v>
      </c>
      <c r="F74" s="13">
        <v>8.4405851744480773E-2</v>
      </c>
      <c r="G74" s="13">
        <v>0.10029518165878776</v>
      </c>
      <c r="H74" s="16">
        <v>14.158572151087046</v>
      </c>
      <c r="M74" s="21" t="s">
        <v>296</v>
      </c>
      <c r="N74" s="13">
        <v>8.4405851744480773E-2</v>
      </c>
      <c r="O74" s="13">
        <v>0.10029518165878776</v>
      </c>
    </row>
    <row r="75" spans="1:15" x14ac:dyDescent="0.25">
      <c r="A75" s="21" t="s">
        <v>297</v>
      </c>
      <c r="B75" s="20" t="s">
        <v>138</v>
      </c>
      <c r="C75" s="21" t="s">
        <v>139</v>
      </c>
      <c r="D75" s="1">
        <v>29201</v>
      </c>
      <c r="E75" s="1">
        <v>1039</v>
      </c>
      <c r="F75" s="13">
        <v>0.15515858045387643</v>
      </c>
      <c r="G75" s="13">
        <v>0.39808429118773947</v>
      </c>
      <c r="H75" s="15">
        <v>13.302454694384544</v>
      </c>
      <c r="M75" s="21" t="s">
        <v>297</v>
      </c>
      <c r="N75" s="13">
        <v>0.15515858045387643</v>
      </c>
      <c r="O75" s="13">
        <v>0.39808429118773947</v>
      </c>
    </row>
    <row r="76" spans="1:15" x14ac:dyDescent="0.25">
      <c r="A76" s="21" t="s">
        <v>298</v>
      </c>
      <c r="B76" s="25" t="s">
        <v>219</v>
      </c>
      <c r="C76" s="24" t="s">
        <v>220</v>
      </c>
      <c r="D76" s="1">
        <v>5996</v>
      </c>
      <c r="E76" s="1">
        <v>724</v>
      </c>
      <c r="F76" s="13">
        <v>0.19085816144639675</v>
      </c>
      <c r="G76" s="13">
        <v>0.314509122502172</v>
      </c>
      <c r="H76" s="15">
        <v>16.966564921096701</v>
      </c>
      <c r="M76" s="21" t="s">
        <v>298</v>
      </c>
      <c r="N76" s="13">
        <v>0.19085816144639675</v>
      </c>
      <c r="O76" s="13">
        <v>0.314509122502172</v>
      </c>
    </row>
    <row r="77" spans="1:15" x14ac:dyDescent="0.25">
      <c r="A77" s="29" t="s">
        <v>302</v>
      </c>
      <c r="B77" s="1" t="s">
        <v>300</v>
      </c>
      <c r="C77" s="1" t="s">
        <v>301</v>
      </c>
      <c r="D77" s="1">
        <v>25912</v>
      </c>
      <c r="E77" s="1">
        <v>2358</v>
      </c>
      <c r="F77" s="13">
        <v>0.22547074588423655</v>
      </c>
      <c r="G77" s="13">
        <v>0.3290079531184596</v>
      </c>
      <c r="H77" s="7">
        <v>10.353720723422304</v>
      </c>
      <c r="M77" s="29" t="s">
        <v>302</v>
      </c>
      <c r="N77" s="13">
        <v>0.22547074588423655</v>
      </c>
      <c r="O77" s="13">
        <v>0.3290079531184596</v>
      </c>
    </row>
    <row r="78" spans="1:15" x14ac:dyDescent="0.25">
      <c r="J78" s="11"/>
      <c r="K78" s="1"/>
      <c r="L78" s="1"/>
      <c r="M78"/>
      <c r="N78"/>
      <c r="O78"/>
    </row>
    <row r="79" spans="1:15" x14ac:dyDescent="0.25">
      <c r="J79" s="11"/>
      <c r="K79" s="1"/>
      <c r="L79" s="1"/>
      <c r="M79"/>
      <c r="N79"/>
      <c r="O79"/>
    </row>
  </sheetData>
  <conditionalFormatting sqref="H2:H70">
    <cfRule type="top10" dxfId="7" priority="9" bottom="1" rank="10"/>
    <cfRule type="top10" dxfId="6" priority="10" rank="10"/>
  </conditionalFormatting>
  <conditionalFormatting sqref="H77">
    <cfRule type="top10" dxfId="5" priority="1" bottom="1" rank="10"/>
    <cfRule type="top10" dxfId="4" priority="2" rank="1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96159-F2D8-42D0-B4BC-78225D8E4478}">
  <dimension ref="A1:Q79"/>
  <sheetViews>
    <sheetView tabSelected="1" topLeftCell="B9" zoomScale="50" zoomScaleNormal="50" workbookViewId="0">
      <selection activeCell="O1" sqref="O1:Q77"/>
    </sheetView>
  </sheetViews>
  <sheetFormatPr defaultRowHeight="15" x14ac:dyDescent="0.25"/>
  <cols>
    <col min="1" max="1" width="29.85546875" style="11" customWidth="1"/>
    <col min="2" max="2" width="21.42578125" style="11" customWidth="1"/>
    <col min="3" max="3" width="9.140625" style="11"/>
    <col min="4" max="7" width="15.140625" style="1" customWidth="1"/>
    <col min="8" max="8" width="30.140625" style="1" customWidth="1"/>
    <col min="15" max="15" width="29.85546875" style="11" customWidth="1"/>
    <col min="16" max="17" width="15.140625" style="1" customWidth="1"/>
  </cols>
  <sheetData>
    <row r="1" spans="1:17" ht="75" x14ac:dyDescent="0.25">
      <c r="A1" s="3" t="s">
        <v>62</v>
      </c>
      <c r="B1" s="3" t="s">
        <v>62</v>
      </c>
      <c r="C1" s="3" t="s">
        <v>63</v>
      </c>
      <c r="D1" s="11" t="s">
        <v>174</v>
      </c>
      <c r="E1" s="11" t="s">
        <v>175</v>
      </c>
      <c r="F1" s="5" t="s">
        <v>61</v>
      </c>
      <c r="G1" s="6" t="s">
        <v>157</v>
      </c>
      <c r="H1" s="6" t="s">
        <v>160</v>
      </c>
      <c r="O1" s="3" t="s">
        <v>62</v>
      </c>
      <c r="P1" s="5" t="s">
        <v>61</v>
      </c>
      <c r="Q1" s="6" t="s">
        <v>157</v>
      </c>
    </row>
    <row r="2" spans="1:17" x14ac:dyDescent="0.25">
      <c r="A2" s="21" t="s">
        <v>226</v>
      </c>
      <c r="B2" s="20" t="s">
        <v>64</v>
      </c>
      <c r="C2" s="21" t="s">
        <v>65</v>
      </c>
      <c r="D2" s="1">
        <v>43951</v>
      </c>
      <c r="E2" s="1">
        <v>2096</v>
      </c>
      <c r="F2" s="13">
        <v>0.16472894365986027</v>
      </c>
      <c r="G2" s="13">
        <v>0.42029276117906555</v>
      </c>
      <c r="H2" s="8">
        <v>1.9159978858407172</v>
      </c>
      <c r="O2" s="21" t="s">
        <v>226</v>
      </c>
      <c r="P2" s="13">
        <v>0.16472894365986027</v>
      </c>
      <c r="Q2" s="13">
        <v>0.42029276117906555</v>
      </c>
    </row>
    <row r="3" spans="1:17" x14ac:dyDescent="0.25">
      <c r="A3" s="21" t="s">
        <v>227</v>
      </c>
      <c r="B3" s="22" t="s">
        <v>140</v>
      </c>
      <c r="C3" s="23" t="s">
        <v>141</v>
      </c>
      <c r="D3" s="1">
        <v>12184</v>
      </c>
      <c r="E3" s="1">
        <v>516</v>
      </c>
      <c r="F3" s="13">
        <v>8.1054291207365667E-2</v>
      </c>
      <c r="G3" s="13">
        <v>0.22513089005235601</v>
      </c>
      <c r="H3" s="10">
        <v>-0.6908250414202316</v>
      </c>
      <c r="O3" s="21" t="s">
        <v>227</v>
      </c>
      <c r="P3" s="13">
        <v>8.1054291207365667E-2</v>
      </c>
      <c r="Q3" s="13">
        <v>0.22513089005235601</v>
      </c>
    </row>
    <row r="4" spans="1:17" x14ac:dyDescent="0.25">
      <c r="A4" s="21" t="s">
        <v>228</v>
      </c>
      <c r="B4" s="22" t="s">
        <v>66</v>
      </c>
      <c r="C4" s="23" t="s">
        <v>67</v>
      </c>
      <c r="D4" s="1">
        <v>27808</v>
      </c>
      <c r="E4" s="1">
        <v>107</v>
      </c>
      <c r="F4" s="13">
        <v>0.14069527996883333</v>
      </c>
      <c r="G4" s="13">
        <v>0.18384879725085912</v>
      </c>
      <c r="H4" s="10">
        <v>51.286963781217899</v>
      </c>
      <c r="O4" s="21" t="s">
        <v>228</v>
      </c>
      <c r="P4" s="13">
        <v>0.14069527996883333</v>
      </c>
      <c r="Q4" s="13">
        <v>0.18384879725085912</v>
      </c>
    </row>
    <row r="5" spans="1:17" x14ac:dyDescent="0.25">
      <c r="A5" s="21" t="s">
        <v>229</v>
      </c>
      <c r="B5" s="22" t="s">
        <v>68</v>
      </c>
      <c r="C5" s="23" t="s">
        <v>69</v>
      </c>
      <c r="D5" s="1">
        <v>34186</v>
      </c>
      <c r="E5" s="1">
        <v>8532</v>
      </c>
      <c r="F5" s="13">
        <v>0.14224844586103877</v>
      </c>
      <c r="G5" s="13">
        <v>0.34322954380883419</v>
      </c>
      <c r="H5" s="10">
        <v>29.895351232041033</v>
      </c>
      <c r="O5" s="21" t="s">
        <v>229</v>
      </c>
      <c r="P5" s="13">
        <v>0.14224844586103877</v>
      </c>
      <c r="Q5" s="13">
        <v>0.34322954380883419</v>
      </c>
    </row>
    <row r="6" spans="1:17" x14ac:dyDescent="0.25">
      <c r="A6" s="21" t="s">
        <v>230</v>
      </c>
      <c r="B6" s="20" t="s">
        <v>221</v>
      </c>
      <c r="C6" s="24" t="s">
        <v>70</v>
      </c>
      <c r="D6" s="1">
        <v>65961</v>
      </c>
      <c r="E6" s="1">
        <v>5185</v>
      </c>
      <c r="F6" s="13">
        <v>0.12244886593574687</v>
      </c>
      <c r="G6" s="13">
        <v>0.27500795587143312</v>
      </c>
      <c r="H6" s="8">
        <v>16.65101608205908</v>
      </c>
      <c r="O6" s="21" t="s">
        <v>230</v>
      </c>
      <c r="P6" s="13">
        <v>0.12244886593574687</v>
      </c>
      <c r="Q6" s="13">
        <v>0.27500795587143312</v>
      </c>
    </row>
    <row r="7" spans="1:17" x14ac:dyDescent="0.25">
      <c r="A7" s="21" t="s">
        <v>231</v>
      </c>
      <c r="B7" s="20" t="s">
        <v>71</v>
      </c>
      <c r="C7" s="24" t="s">
        <v>72</v>
      </c>
      <c r="D7" s="1">
        <v>35098</v>
      </c>
      <c r="E7" s="1">
        <v>11048</v>
      </c>
      <c r="F7" s="13">
        <v>0.12851326215270151</v>
      </c>
      <c r="G7" s="13">
        <v>0.23075316429257697</v>
      </c>
      <c r="H7" s="8">
        <v>21.04335481040323</v>
      </c>
      <c r="O7" s="21" t="s">
        <v>231</v>
      </c>
      <c r="P7" s="13">
        <v>0.12851326215270151</v>
      </c>
      <c r="Q7" s="13">
        <v>0.23075316429257697</v>
      </c>
    </row>
    <row r="8" spans="1:17" x14ac:dyDescent="0.25">
      <c r="A8" s="21" t="s">
        <v>232</v>
      </c>
      <c r="B8" s="25" t="s">
        <v>194</v>
      </c>
      <c r="C8" s="24" t="s">
        <v>195</v>
      </c>
      <c r="D8" s="1">
        <v>15671</v>
      </c>
      <c r="E8" s="1">
        <v>214</v>
      </c>
      <c r="F8" s="13">
        <v>0.13347813125505728</v>
      </c>
      <c r="G8" s="13">
        <v>0.28047182175622543</v>
      </c>
      <c r="H8" s="8">
        <v>21.471119240765606</v>
      </c>
      <c r="O8" s="21" t="s">
        <v>232</v>
      </c>
      <c r="P8" s="13">
        <v>0.13347813125505728</v>
      </c>
      <c r="Q8" s="13">
        <v>0.28047182175622543</v>
      </c>
    </row>
    <row r="9" spans="1:17" x14ac:dyDescent="0.25">
      <c r="A9" s="21" t="s">
        <v>233</v>
      </c>
      <c r="B9" s="20" t="s">
        <v>73</v>
      </c>
      <c r="C9" s="24" t="s">
        <v>74</v>
      </c>
      <c r="D9" s="1">
        <v>44400</v>
      </c>
      <c r="E9" s="1">
        <v>17961</v>
      </c>
      <c r="F9" s="13">
        <v>0.12303122332938007</v>
      </c>
      <c r="G9" s="13">
        <v>0.14663477238586636</v>
      </c>
      <c r="H9" s="10">
        <v>-3.2128333292363003</v>
      </c>
      <c r="O9" s="21" t="s">
        <v>233</v>
      </c>
      <c r="P9" s="13">
        <v>0.12303122332938007</v>
      </c>
      <c r="Q9" s="13">
        <v>0.14663477238586636</v>
      </c>
    </row>
    <row r="10" spans="1:17" x14ac:dyDescent="0.25">
      <c r="A10" s="21" t="s">
        <v>234</v>
      </c>
      <c r="B10" s="20" t="s">
        <v>143</v>
      </c>
      <c r="C10" s="24" t="s">
        <v>82</v>
      </c>
      <c r="D10" s="1">
        <v>11099</v>
      </c>
      <c r="E10" s="1">
        <v>1040</v>
      </c>
      <c r="F10" s="13">
        <v>0.19909591547527222</v>
      </c>
      <c r="G10" s="13">
        <v>0.25628388368654509</v>
      </c>
      <c r="H10" s="8">
        <v>19.57097182879231</v>
      </c>
      <c r="O10" s="21" t="s">
        <v>234</v>
      </c>
      <c r="P10" s="13">
        <v>0.19909591547527222</v>
      </c>
      <c r="Q10" s="13">
        <v>0.25628388368654509</v>
      </c>
    </row>
    <row r="11" spans="1:17" x14ac:dyDescent="0.25">
      <c r="A11" s="21" t="s">
        <v>235</v>
      </c>
      <c r="B11" s="26" t="s">
        <v>196</v>
      </c>
      <c r="C11" s="23" t="s">
        <v>197</v>
      </c>
      <c r="D11" s="1">
        <v>13328</v>
      </c>
      <c r="E11" s="1">
        <v>2224</v>
      </c>
      <c r="F11" s="13">
        <v>0.20388557442251798</v>
      </c>
      <c r="G11" s="13">
        <v>0.32194557035321364</v>
      </c>
      <c r="H11" s="8">
        <v>27.384446027634613</v>
      </c>
      <c r="O11" s="21" t="s">
        <v>235</v>
      </c>
      <c r="P11" s="13">
        <v>0.20388557442251798</v>
      </c>
      <c r="Q11" s="13">
        <v>0.32194557035321364</v>
      </c>
    </row>
    <row r="12" spans="1:17" x14ac:dyDescent="0.25">
      <c r="A12" s="21" t="s">
        <v>236</v>
      </c>
      <c r="B12" s="20" t="s">
        <v>144</v>
      </c>
      <c r="C12" s="24" t="s">
        <v>145</v>
      </c>
      <c r="D12" s="1">
        <v>5860</v>
      </c>
      <c r="E12" s="1">
        <v>456</v>
      </c>
      <c r="F12" s="13">
        <v>0.27226687729405752</v>
      </c>
      <c r="G12" s="13">
        <v>0.40425531914893614</v>
      </c>
      <c r="H12" s="10">
        <v>8.6730111531977343</v>
      </c>
      <c r="O12" s="21" t="s">
        <v>236</v>
      </c>
      <c r="P12" s="13">
        <v>0.27226687729405752</v>
      </c>
      <c r="Q12" s="13">
        <v>0.40425531914893614</v>
      </c>
    </row>
    <row r="13" spans="1:17" x14ac:dyDescent="0.25">
      <c r="A13" s="21" t="s">
        <v>237</v>
      </c>
      <c r="B13" s="20" t="s">
        <v>146</v>
      </c>
      <c r="C13" s="24" t="s">
        <v>147</v>
      </c>
      <c r="D13" s="1">
        <v>7572</v>
      </c>
      <c r="E13" s="1">
        <v>135</v>
      </c>
      <c r="F13" s="13">
        <v>0.10371750267101335</v>
      </c>
      <c r="G13" s="13">
        <v>0.2356020942408377</v>
      </c>
      <c r="H13" s="8">
        <v>25.434917849553372</v>
      </c>
      <c r="O13" s="21" t="s">
        <v>237</v>
      </c>
      <c r="P13" s="13">
        <v>0.10371750267101335</v>
      </c>
      <c r="Q13" s="13">
        <v>0.2356020942408377</v>
      </c>
    </row>
    <row r="14" spans="1:17" x14ac:dyDescent="0.25">
      <c r="A14" s="21" t="s">
        <v>238</v>
      </c>
      <c r="B14" s="20" t="s">
        <v>146</v>
      </c>
      <c r="C14" s="24" t="s">
        <v>198</v>
      </c>
      <c r="D14" s="1">
        <v>3565</v>
      </c>
      <c r="E14" s="1">
        <v>547</v>
      </c>
      <c r="F14" s="13">
        <v>0.16632453111878323</v>
      </c>
      <c r="G14" s="13">
        <v>0.46395250212044103</v>
      </c>
      <c r="H14" s="14"/>
      <c r="O14" s="21" t="s">
        <v>238</v>
      </c>
      <c r="P14" s="13">
        <v>0.16632453111878323</v>
      </c>
      <c r="Q14" s="13">
        <v>0.46395250212044103</v>
      </c>
    </row>
    <row r="15" spans="1:17" x14ac:dyDescent="0.25">
      <c r="A15" s="21" t="s">
        <v>239</v>
      </c>
      <c r="B15" s="20" t="s">
        <v>75</v>
      </c>
      <c r="C15" s="21" t="s">
        <v>76</v>
      </c>
      <c r="D15" s="1">
        <v>56020</v>
      </c>
      <c r="E15" s="1">
        <v>3901</v>
      </c>
      <c r="F15" s="13">
        <v>0.12526861643250545</v>
      </c>
      <c r="G15" s="13">
        <v>0.26333198325907925</v>
      </c>
      <c r="H15" s="8">
        <v>29.306421016477579</v>
      </c>
      <c r="O15" s="21" t="s">
        <v>239</v>
      </c>
      <c r="P15" s="13">
        <v>0.12526861643250545</v>
      </c>
      <c r="Q15" s="13">
        <v>0.26333198325907925</v>
      </c>
    </row>
    <row r="16" spans="1:17" x14ac:dyDescent="0.25">
      <c r="A16" s="21" t="s">
        <v>240</v>
      </c>
      <c r="B16" s="27" t="s">
        <v>199</v>
      </c>
      <c r="C16" s="27" t="s">
        <v>200</v>
      </c>
      <c r="D16" s="1">
        <v>3016</v>
      </c>
      <c r="E16" s="1">
        <v>76</v>
      </c>
      <c r="F16" s="13">
        <v>9.5253134573476936E-2</v>
      </c>
      <c r="G16" s="13">
        <v>0.41304347826086957</v>
      </c>
      <c r="H16" s="14"/>
      <c r="O16" s="21" t="s">
        <v>240</v>
      </c>
      <c r="P16" s="13">
        <v>9.5253134573476936E-2</v>
      </c>
      <c r="Q16" s="13">
        <v>0.41304347826086957</v>
      </c>
    </row>
    <row r="17" spans="1:17" x14ac:dyDescent="0.25">
      <c r="A17" s="21" t="s">
        <v>241</v>
      </c>
      <c r="B17" s="20" t="s">
        <v>77</v>
      </c>
      <c r="C17" s="24" t="s">
        <v>78</v>
      </c>
      <c r="D17" s="1">
        <v>188318</v>
      </c>
      <c r="E17" s="1">
        <v>63453</v>
      </c>
      <c r="F17" s="13">
        <v>0.14249599150099843</v>
      </c>
      <c r="G17" s="13">
        <v>0.16978436131186669</v>
      </c>
      <c r="H17" s="10">
        <v>19.722358731416357</v>
      </c>
      <c r="O17" s="21" t="s">
        <v>241</v>
      </c>
      <c r="P17" s="13">
        <v>0.14249599150099843</v>
      </c>
      <c r="Q17" s="13">
        <v>0.16978436131186669</v>
      </c>
    </row>
    <row r="18" spans="1:17" x14ac:dyDescent="0.25">
      <c r="A18" s="21" t="s">
        <v>242</v>
      </c>
      <c r="B18" s="20" t="s">
        <v>79</v>
      </c>
      <c r="C18" s="21" t="s">
        <v>80</v>
      </c>
      <c r="D18" s="1">
        <v>39191</v>
      </c>
      <c r="E18" s="1">
        <v>6490</v>
      </c>
      <c r="F18" s="13">
        <v>0.25390665491862757</v>
      </c>
      <c r="G18" s="13">
        <v>0.42815674891146588</v>
      </c>
      <c r="H18" s="8">
        <v>19.622707974403152</v>
      </c>
      <c r="O18" s="21" t="s">
        <v>242</v>
      </c>
      <c r="P18" s="13">
        <v>0.25390665491862757</v>
      </c>
      <c r="Q18" s="13">
        <v>0.42815674891146588</v>
      </c>
    </row>
    <row r="19" spans="1:17" x14ac:dyDescent="0.25">
      <c r="A19" s="21" t="s">
        <v>243</v>
      </c>
      <c r="B19" s="22" t="s">
        <v>81</v>
      </c>
      <c r="C19" s="23" t="s">
        <v>82</v>
      </c>
      <c r="D19" s="1">
        <v>28552</v>
      </c>
      <c r="E19" s="1">
        <v>735</v>
      </c>
      <c r="F19" s="13">
        <v>0.12468394506430272</v>
      </c>
      <c r="G19" s="13">
        <v>0.33917858790955235</v>
      </c>
      <c r="H19" s="10">
        <v>17.50274172489754</v>
      </c>
      <c r="O19" s="21" t="s">
        <v>243</v>
      </c>
      <c r="P19" s="13">
        <v>0.12468394506430272</v>
      </c>
      <c r="Q19" s="13">
        <v>0.33917858790955235</v>
      </c>
    </row>
    <row r="20" spans="1:17" x14ac:dyDescent="0.25">
      <c r="A20" s="21" t="s">
        <v>244</v>
      </c>
      <c r="B20" s="20" t="s">
        <v>222</v>
      </c>
      <c r="C20" s="24" t="s">
        <v>80</v>
      </c>
      <c r="D20" s="1">
        <v>74110</v>
      </c>
      <c r="E20" s="1">
        <v>5249</v>
      </c>
      <c r="F20" s="13">
        <v>0.16404328741774041</v>
      </c>
      <c r="G20" s="13">
        <v>0.38598426354879034</v>
      </c>
      <c r="H20" s="8">
        <v>4.6677922214291794</v>
      </c>
      <c r="O20" s="21" t="s">
        <v>244</v>
      </c>
      <c r="P20" s="13">
        <v>0.16404328741774041</v>
      </c>
      <c r="Q20" s="13">
        <v>0.38598426354879034</v>
      </c>
    </row>
    <row r="21" spans="1:17" x14ac:dyDescent="0.25">
      <c r="A21" s="21" t="s">
        <v>245</v>
      </c>
      <c r="B21" s="21" t="s">
        <v>83</v>
      </c>
      <c r="C21" s="21" t="s">
        <v>67</v>
      </c>
      <c r="D21" s="1">
        <v>112686</v>
      </c>
      <c r="E21" s="1">
        <v>7681</v>
      </c>
      <c r="F21" s="13">
        <v>0.17041928049023938</v>
      </c>
      <c r="G21" s="13">
        <v>0.30835006021678041</v>
      </c>
      <c r="H21" s="8">
        <v>31.561078764219097</v>
      </c>
      <c r="O21" s="21" t="s">
        <v>245</v>
      </c>
      <c r="P21" s="13">
        <v>0.17041928049023938</v>
      </c>
      <c r="Q21" s="13">
        <v>0.30835006021678041</v>
      </c>
    </row>
    <row r="22" spans="1:17" x14ac:dyDescent="0.25">
      <c r="A22" s="21" t="s">
        <v>246</v>
      </c>
      <c r="B22" s="21" t="s">
        <v>148</v>
      </c>
      <c r="C22" s="21" t="s">
        <v>90</v>
      </c>
      <c r="D22" s="1">
        <v>8063</v>
      </c>
      <c r="E22" s="1">
        <v>1184</v>
      </c>
      <c r="F22" s="13">
        <v>0.25694710006373489</v>
      </c>
      <c r="G22" s="13">
        <v>0.49957805907172997</v>
      </c>
      <c r="H22" s="10">
        <v>18.087603757575227</v>
      </c>
      <c r="O22" s="21" t="s">
        <v>246</v>
      </c>
      <c r="P22" s="13">
        <v>0.25694710006373489</v>
      </c>
      <c r="Q22" s="13">
        <v>0.49957805907172997</v>
      </c>
    </row>
    <row r="23" spans="1:17" x14ac:dyDescent="0.25">
      <c r="A23" s="21" t="s">
        <v>247</v>
      </c>
      <c r="B23" s="20" t="s">
        <v>84</v>
      </c>
      <c r="C23" s="24" t="s">
        <v>82</v>
      </c>
      <c r="D23" s="1">
        <v>43199</v>
      </c>
      <c r="E23" s="1">
        <v>4890</v>
      </c>
      <c r="F23" s="13">
        <v>0.10999220870486269</v>
      </c>
      <c r="G23" s="13">
        <v>0.19066557492104338</v>
      </c>
      <c r="H23" s="8">
        <v>14.133705470684296</v>
      </c>
      <c r="O23" s="21" t="s">
        <v>247</v>
      </c>
      <c r="P23" s="13">
        <v>0.10999220870486269</v>
      </c>
      <c r="Q23" s="13">
        <v>0.19066557492104338</v>
      </c>
    </row>
    <row r="24" spans="1:17" x14ac:dyDescent="0.25">
      <c r="A24" s="21" t="s">
        <v>248</v>
      </c>
      <c r="B24" s="25" t="s">
        <v>201</v>
      </c>
      <c r="C24" s="24" t="s">
        <v>202</v>
      </c>
      <c r="D24" s="1">
        <v>17089</v>
      </c>
      <c r="E24" s="1">
        <v>1069</v>
      </c>
      <c r="F24" s="13">
        <v>0.15720238807068543</v>
      </c>
      <c r="G24" s="13">
        <v>0.41385985288424315</v>
      </c>
      <c r="H24" s="10">
        <v>12.122346276105301</v>
      </c>
      <c r="O24" s="21" t="s">
        <v>248</v>
      </c>
      <c r="P24" s="13">
        <v>0.15720238807068543</v>
      </c>
      <c r="Q24" s="13">
        <v>0.41385985288424315</v>
      </c>
    </row>
    <row r="25" spans="1:17" x14ac:dyDescent="0.25">
      <c r="A25" s="21" t="s">
        <v>249</v>
      </c>
      <c r="B25" s="20" t="s">
        <v>85</v>
      </c>
      <c r="C25" s="24" t="s">
        <v>86</v>
      </c>
      <c r="D25" s="1">
        <v>65216</v>
      </c>
      <c r="E25" s="1">
        <v>7566</v>
      </c>
      <c r="F25" s="13">
        <v>0.27789211738487563</v>
      </c>
      <c r="G25" s="13">
        <v>0.47260915734899117</v>
      </c>
      <c r="H25" s="8">
        <v>18.365460211698249</v>
      </c>
      <c r="O25" s="21" t="s">
        <v>249</v>
      </c>
      <c r="P25" s="13">
        <v>0.27789211738487563</v>
      </c>
      <c r="Q25" s="13">
        <v>0.47260915734899117</v>
      </c>
    </row>
    <row r="26" spans="1:17" x14ac:dyDescent="0.25">
      <c r="A26" s="21" t="s">
        <v>250</v>
      </c>
      <c r="B26" s="20" t="s">
        <v>87</v>
      </c>
      <c r="C26" s="24" t="s">
        <v>70</v>
      </c>
      <c r="D26" s="1">
        <v>58820</v>
      </c>
      <c r="E26" s="1">
        <v>2329</v>
      </c>
      <c r="F26" s="13">
        <v>0.1984306369886582</v>
      </c>
      <c r="G26" s="13">
        <v>0.48080099091659784</v>
      </c>
      <c r="H26" s="8">
        <v>17.082189251621759</v>
      </c>
      <c r="O26" s="21" t="s">
        <v>250</v>
      </c>
      <c r="P26" s="13">
        <v>0.1984306369886582</v>
      </c>
      <c r="Q26" s="13">
        <v>0.48080099091659784</v>
      </c>
    </row>
    <row r="27" spans="1:17" x14ac:dyDescent="0.25">
      <c r="A27" s="21" t="s">
        <v>251</v>
      </c>
      <c r="B27" s="4" t="s">
        <v>203</v>
      </c>
      <c r="C27" s="24" t="s">
        <v>204</v>
      </c>
      <c r="D27" s="1">
        <v>11121</v>
      </c>
      <c r="E27" s="1">
        <v>285</v>
      </c>
      <c r="F27" s="13">
        <v>0.15712509536861738</v>
      </c>
      <c r="G27" s="13">
        <v>0.42159763313609466</v>
      </c>
      <c r="H27" s="10">
        <v>-4.5851841233368269</v>
      </c>
      <c r="O27" s="21" t="s">
        <v>251</v>
      </c>
      <c r="P27" s="13">
        <v>0.15712509536861738</v>
      </c>
      <c r="Q27" s="13">
        <v>0.42159763313609466</v>
      </c>
    </row>
    <row r="28" spans="1:17" x14ac:dyDescent="0.25">
      <c r="A28" s="21" t="s">
        <v>252</v>
      </c>
      <c r="B28" s="22" t="s">
        <v>149</v>
      </c>
      <c r="C28" s="23" t="s">
        <v>82</v>
      </c>
      <c r="D28" s="1">
        <v>17133</v>
      </c>
      <c r="E28" s="1">
        <v>970</v>
      </c>
      <c r="F28" s="13">
        <v>0.1934183788665613</v>
      </c>
      <c r="G28" s="13">
        <v>0.48186785891703926</v>
      </c>
      <c r="H28" s="10">
        <v>21.911177120551564</v>
      </c>
      <c r="O28" s="21" t="s">
        <v>252</v>
      </c>
      <c r="P28" s="13">
        <v>0.1934183788665613</v>
      </c>
      <c r="Q28" s="13">
        <v>0.48186785891703926</v>
      </c>
    </row>
    <row r="29" spans="1:17" x14ac:dyDescent="0.25">
      <c r="A29" s="21" t="s">
        <v>253</v>
      </c>
      <c r="B29" s="20" t="s">
        <v>88</v>
      </c>
      <c r="C29" s="24" t="s">
        <v>70</v>
      </c>
      <c r="D29" s="1">
        <v>54922</v>
      </c>
      <c r="E29" s="1">
        <v>1044</v>
      </c>
      <c r="F29" s="13">
        <v>0.13368221205335409</v>
      </c>
      <c r="G29" s="13">
        <v>0.32362058276503408</v>
      </c>
      <c r="H29" s="10">
        <v>4.6057327736442302</v>
      </c>
      <c r="O29" s="21" t="s">
        <v>253</v>
      </c>
      <c r="P29" s="13">
        <v>0.13368221205335409</v>
      </c>
      <c r="Q29" s="13">
        <v>0.32362058276503408</v>
      </c>
    </row>
    <row r="30" spans="1:17" x14ac:dyDescent="0.25">
      <c r="A30" s="21" t="s">
        <v>254</v>
      </c>
      <c r="B30" s="4" t="s">
        <v>89</v>
      </c>
      <c r="C30" s="24" t="s">
        <v>90</v>
      </c>
      <c r="D30" s="1">
        <v>46839</v>
      </c>
      <c r="E30" s="1">
        <v>1714</v>
      </c>
      <c r="F30" s="13">
        <v>0.22130822222012228</v>
      </c>
      <c r="G30" s="13">
        <v>0.46830601092896174</v>
      </c>
      <c r="H30" s="10">
        <v>-1.6922781176868935</v>
      </c>
      <c r="O30" s="21" t="s">
        <v>254</v>
      </c>
      <c r="P30" s="13">
        <v>0.22130822222012228</v>
      </c>
      <c r="Q30" s="13">
        <v>0.46830601092896174</v>
      </c>
    </row>
    <row r="31" spans="1:17" x14ac:dyDescent="0.25">
      <c r="A31" s="21" t="s">
        <v>255</v>
      </c>
      <c r="B31" s="20" t="s">
        <v>91</v>
      </c>
      <c r="C31" s="24" t="s">
        <v>70</v>
      </c>
      <c r="D31" s="1">
        <v>210125</v>
      </c>
      <c r="E31" s="1">
        <v>13274</v>
      </c>
      <c r="F31" s="13">
        <v>0.18945934321963218</v>
      </c>
      <c r="G31" s="13">
        <v>0.32044999155058784</v>
      </c>
      <c r="H31" s="10">
        <v>14.356260711525614</v>
      </c>
      <c r="O31" s="21" t="s">
        <v>255</v>
      </c>
      <c r="P31" s="13">
        <v>0.18945934321963218</v>
      </c>
      <c r="Q31" s="13">
        <v>0.32044999155058784</v>
      </c>
    </row>
    <row r="32" spans="1:17" x14ac:dyDescent="0.25">
      <c r="A32" s="21" t="s">
        <v>256</v>
      </c>
      <c r="B32" s="20" t="s">
        <v>92</v>
      </c>
      <c r="C32" s="24" t="s">
        <v>93</v>
      </c>
      <c r="D32" s="1">
        <v>65915</v>
      </c>
      <c r="E32" s="1">
        <v>2999</v>
      </c>
      <c r="F32" s="13">
        <v>0.15956532579988428</v>
      </c>
      <c r="G32" s="13">
        <v>0.39896235200212848</v>
      </c>
      <c r="H32" s="8">
        <v>15.072959128339891</v>
      </c>
      <c r="O32" s="21" t="s">
        <v>256</v>
      </c>
      <c r="P32" s="13">
        <v>0.15956532579988428</v>
      </c>
      <c r="Q32" s="13">
        <v>0.39896235200212848</v>
      </c>
    </row>
    <row r="33" spans="1:17" x14ac:dyDescent="0.25">
      <c r="A33" s="21" t="s">
        <v>257</v>
      </c>
      <c r="B33" s="26" t="s">
        <v>205</v>
      </c>
      <c r="C33" s="24" t="s">
        <v>206</v>
      </c>
      <c r="D33" s="1">
        <v>15104</v>
      </c>
      <c r="E33" s="1">
        <v>186</v>
      </c>
      <c r="F33" s="13">
        <v>0.21800756329205276</v>
      </c>
      <c r="G33" s="13">
        <v>0.35907335907335908</v>
      </c>
      <c r="H33" s="10">
        <v>27.313212507572821</v>
      </c>
      <c r="O33" s="21" t="s">
        <v>257</v>
      </c>
      <c r="P33" s="13">
        <v>0.21800756329205276</v>
      </c>
      <c r="Q33" s="13">
        <v>0.35907335907335908</v>
      </c>
    </row>
    <row r="34" spans="1:17" x14ac:dyDescent="0.25">
      <c r="A34" s="21" t="s">
        <v>258</v>
      </c>
      <c r="B34" s="20" t="s">
        <v>94</v>
      </c>
      <c r="C34" s="24" t="s">
        <v>95</v>
      </c>
      <c r="D34" s="1">
        <v>55012</v>
      </c>
      <c r="E34" s="1">
        <v>3171</v>
      </c>
      <c r="F34" s="13">
        <v>0.12923869173193755</v>
      </c>
      <c r="G34" s="13">
        <v>0.40164661177960737</v>
      </c>
      <c r="H34" s="10">
        <v>21.157759292054966</v>
      </c>
      <c r="O34" s="21" t="s">
        <v>258</v>
      </c>
      <c r="P34" s="13">
        <v>0.12923869173193755</v>
      </c>
      <c r="Q34" s="13">
        <v>0.40164661177960737</v>
      </c>
    </row>
    <row r="35" spans="1:17" x14ac:dyDescent="0.25">
      <c r="A35" s="21" t="s">
        <v>259</v>
      </c>
      <c r="B35" s="24" t="s">
        <v>96</v>
      </c>
      <c r="C35" s="21" t="s">
        <v>97</v>
      </c>
      <c r="D35" s="1">
        <v>34000</v>
      </c>
      <c r="E35" s="1">
        <v>2562</v>
      </c>
      <c r="F35" s="13">
        <v>0.13717255096565442</v>
      </c>
      <c r="G35" s="13">
        <v>0.39385088393543427</v>
      </c>
      <c r="H35" s="8">
        <v>3.2143914746625897</v>
      </c>
      <c r="O35" s="21" t="s">
        <v>259</v>
      </c>
      <c r="P35" s="13">
        <v>0.13717255096565442</v>
      </c>
      <c r="Q35" s="13">
        <v>0.39385088393543427</v>
      </c>
    </row>
    <row r="36" spans="1:17" x14ac:dyDescent="0.25">
      <c r="A36" s="21" t="s">
        <v>260</v>
      </c>
      <c r="B36" s="20" t="s">
        <v>98</v>
      </c>
      <c r="C36" s="24" t="s">
        <v>99</v>
      </c>
      <c r="D36" s="1">
        <v>38462</v>
      </c>
      <c r="E36" s="1">
        <v>4170</v>
      </c>
      <c r="F36" s="13">
        <v>0.13299216818519735</v>
      </c>
      <c r="G36" s="13">
        <v>0.41201462306096237</v>
      </c>
      <c r="H36" s="8">
        <v>-0.48888614709426681</v>
      </c>
      <c r="O36" s="21" t="s">
        <v>260</v>
      </c>
      <c r="P36" s="13">
        <v>0.13299216818519735</v>
      </c>
      <c r="Q36" s="13">
        <v>0.41201462306096237</v>
      </c>
    </row>
    <row r="37" spans="1:17" x14ac:dyDescent="0.25">
      <c r="A37" s="21" t="s">
        <v>261</v>
      </c>
      <c r="B37" s="26" t="s">
        <v>207</v>
      </c>
      <c r="C37" s="23" t="s">
        <v>208</v>
      </c>
      <c r="D37" s="1">
        <v>14942</v>
      </c>
      <c r="E37" s="1">
        <v>398</v>
      </c>
      <c r="F37" s="13">
        <v>0.15367210720640112</v>
      </c>
      <c r="G37" s="13">
        <v>0.44519015659955258</v>
      </c>
      <c r="H37" s="10">
        <v>-2.2790791657518823</v>
      </c>
      <c r="O37" s="21" t="s">
        <v>261</v>
      </c>
      <c r="P37" s="13">
        <v>0.15367210720640112</v>
      </c>
      <c r="Q37" s="13">
        <v>0.44519015659955258</v>
      </c>
    </row>
    <row r="38" spans="1:17" x14ac:dyDescent="0.25">
      <c r="A38" s="21" t="s">
        <v>262</v>
      </c>
      <c r="B38" s="22" t="s">
        <v>100</v>
      </c>
      <c r="C38" s="23" t="s">
        <v>90</v>
      </c>
      <c r="D38" s="1">
        <v>33097</v>
      </c>
      <c r="E38" s="1">
        <v>3725</v>
      </c>
      <c r="F38" s="13">
        <v>0.14676445938335603</v>
      </c>
      <c r="G38" s="13">
        <v>0.30093714655033121</v>
      </c>
      <c r="H38" s="8">
        <v>10.715914640197788</v>
      </c>
      <c r="O38" s="21" t="s">
        <v>262</v>
      </c>
      <c r="P38" s="13">
        <v>0.14676445938335603</v>
      </c>
      <c r="Q38" s="13">
        <v>0.30093714655033121</v>
      </c>
    </row>
    <row r="39" spans="1:17" x14ac:dyDescent="0.25">
      <c r="A39" s="21" t="s">
        <v>263</v>
      </c>
      <c r="B39" s="20" t="s">
        <v>101</v>
      </c>
      <c r="C39" s="23" t="s">
        <v>90</v>
      </c>
      <c r="D39" s="1">
        <v>327384</v>
      </c>
      <c r="E39" s="1">
        <v>58430</v>
      </c>
      <c r="F39" s="13">
        <v>0.16749111726741822</v>
      </c>
      <c r="G39" s="13">
        <v>0.33173229776990509</v>
      </c>
      <c r="H39" s="10">
        <v>35.053893475218032</v>
      </c>
      <c r="O39" s="21" t="s">
        <v>263</v>
      </c>
      <c r="P39" s="13">
        <v>0.16749111726741822</v>
      </c>
      <c r="Q39" s="13">
        <v>0.33173229776990509</v>
      </c>
    </row>
    <row r="40" spans="1:17" x14ac:dyDescent="0.25">
      <c r="A40" s="21" t="s">
        <v>264</v>
      </c>
      <c r="B40" s="20" t="s">
        <v>102</v>
      </c>
      <c r="C40" s="24" t="s">
        <v>103</v>
      </c>
      <c r="D40" s="1">
        <v>38610</v>
      </c>
      <c r="E40" s="1">
        <v>3473</v>
      </c>
      <c r="F40" s="13">
        <v>0.13109955892689187</v>
      </c>
      <c r="G40" s="13">
        <v>0.38274189993387703</v>
      </c>
      <c r="H40" s="10">
        <v>-3.1990396770655796</v>
      </c>
      <c r="O40" s="21" t="s">
        <v>264</v>
      </c>
      <c r="P40" s="13">
        <v>0.13109955892689187</v>
      </c>
      <c r="Q40" s="13">
        <v>0.38274189993387703</v>
      </c>
    </row>
    <row r="41" spans="1:17" x14ac:dyDescent="0.25">
      <c r="A41" s="21" t="s">
        <v>265</v>
      </c>
      <c r="B41" s="20" t="s">
        <v>223</v>
      </c>
      <c r="C41" s="24" t="s">
        <v>110</v>
      </c>
      <c r="D41" s="1">
        <v>26885</v>
      </c>
      <c r="E41" s="1">
        <v>4165</v>
      </c>
      <c r="F41" s="13">
        <v>0.18290982073000647</v>
      </c>
      <c r="G41" s="13">
        <v>0.30715339233038347</v>
      </c>
      <c r="H41" s="14"/>
      <c r="O41" s="21" t="s">
        <v>265</v>
      </c>
      <c r="P41" s="13">
        <v>0.18290982073000647</v>
      </c>
      <c r="Q41" s="13">
        <v>0.30715339233038347</v>
      </c>
    </row>
    <row r="42" spans="1:17" x14ac:dyDescent="0.25">
      <c r="A42" s="21" t="s">
        <v>266</v>
      </c>
      <c r="B42" s="4" t="s">
        <v>209</v>
      </c>
      <c r="C42" s="24" t="s">
        <v>210</v>
      </c>
      <c r="D42" s="1">
        <v>6627</v>
      </c>
      <c r="E42" s="1">
        <v>122</v>
      </c>
      <c r="F42" s="13">
        <v>0.10976579322224798</v>
      </c>
      <c r="G42" s="13">
        <v>0.22592592592592592</v>
      </c>
      <c r="H42" s="10">
        <v>8.1186141670917031</v>
      </c>
      <c r="O42" s="21" t="s">
        <v>266</v>
      </c>
      <c r="P42" s="13">
        <v>0.10976579322224798</v>
      </c>
      <c r="Q42" s="13">
        <v>0.22592592592592592</v>
      </c>
    </row>
    <row r="43" spans="1:17" x14ac:dyDescent="0.25">
      <c r="A43" s="21" t="s">
        <v>267</v>
      </c>
      <c r="B43" s="20" t="s">
        <v>104</v>
      </c>
      <c r="C43" s="24" t="s">
        <v>105</v>
      </c>
      <c r="D43" s="1">
        <v>55636</v>
      </c>
      <c r="E43" s="1">
        <v>1826</v>
      </c>
      <c r="F43" s="13">
        <v>0.1945491548182702</v>
      </c>
      <c r="G43" s="13">
        <v>0.43517635843660629</v>
      </c>
      <c r="H43" s="8">
        <v>14.773182569756694</v>
      </c>
      <c r="O43" s="21" t="s">
        <v>267</v>
      </c>
      <c r="P43" s="13">
        <v>0.1945491548182702</v>
      </c>
      <c r="Q43" s="13">
        <v>0.43517635843660629</v>
      </c>
    </row>
    <row r="44" spans="1:17" x14ac:dyDescent="0.25">
      <c r="A44" s="21" t="s">
        <v>268</v>
      </c>
      <c r="B44" s="4" t="s">
        <v>106</v>
      </c>
      <c r="C44" s="24" t="s">
        <v>107</v>
      </c>
      <c r="D44" s="1">
        <v>34616</v>
      </c>
      <c r="E44" s="1">
        <v>1277</v>
      </c>
      <c r="F44" s="13">
        <v>0.14691452338511163</v>
      </c>
      <c r="G44" s="13">
        <v>0.27616782006920415</v>
      </c>
      <c r="H44" s="8">
        <v>14.719090379475306</v>
      </c>
      <c r="O44" s="21" t="s">
        <v>268</v>
      </c>
      <c r="P44" s="13">
        <v>0.14691452338511163</v>
      </c>
      <c r="Q44" s="13">
        <v>0.27616782006920415</v>
      </c>
    </row>
    <row r="45" spans="1:17" x14ac:dyDescent="0.25">
      <c r="A45" s="21" t="s">
        <v>269</v>
      </c>
      <c r="B45" s="20" t="s">
        <v>108</v>
      </c>
      <c r="C45" s="21" t="s">
        <v>95</v>
      </c>
      <c r="D45" s="1">
        <v>46911</v>
      </c>
      <c r="E45" s="1">
        <v>8076</v>
      </c>
      <c r="F45" s="13">
        <v>0.21258632878351189</v>
      </c>
      <c r="G45" s="13">
        <v>0.39489511515329323</v>
      </c>
      <c r="H45" s="8">
        <v>19.715048344956653</v>
      </c>
      <c r="O45" s="21" t="s">
        <v>269</v>
      </c>
      <c r="P45" s="13">
        <v>0.21258632878351189</v>
      </c>
      <c r="Q45" s="13">
        <v>0.39489511515329323</v>
      </c>
    </row>
    <row r="46" spans="1:17" x14ac:dyDescent="0.25">
      <c r="A46" s="21" t="s">
        <v>270</v>
      </c>
      <c r="B46" s="20" t="s">
        <v>109</v>
      </c>
      <c r="C46" s="24" t="s">
        <v>110</v>
      </c>
      <c r="D46" s="1">
        <v>57676</v>
      </c>
      <c r="E46" s="1">
        <v>7465</v>
      </c>
      <c r="F46" s="13">
        <v>0.21611372986907876</v>
      </c>
      <c r="G46" s="13">
        <v>0.38588782631170843</v>
      </c>
      <c r="H46" s="14"/>
      <c r="O46" s="21" t="s">
        <v>270</v>
      </c>
      <c r="P46" s="13">
        <v>0.21611372986907876</v>
      </c>
      <c r="Q46" s="13">
        <v>0.38588782631170843</v>
      </c>
    </row>
    <row r="47" spans="1:17" x14ac:dyDescent="0.25">
      <c r="A47" s="21" t="s">
        <v>271</v>
      </c>
      <c r="B47" s="4" t="s">
        <v>111</v>
      </c>
      <c r="C47" s="24" t="s">
        <v>112</v>
      </c>
      <c r="D47" s="1">
        <v>39800</v>
      </c>
      <c r="E47" s="1">
        <v>8832</v>
      </c>
      <c r="F47" s="13">
        <v>0.16940495445645698</v>
      </c>
      <c r="G47" s="13">
        <v>0.28628849270664508</v>
      </c>
      <c r="H47" s="8">
        <v>7.5203477867218149</v>
      </c>
      <c r="O47" s="21" t="s">
        <v>271</v>
      </c>
      <c r="P47" s="13">
        <v>0.16940495445645698</v>
      </c>
      <c r="Q47" s="13">
        <v>0.28628849270664508</v>
      </c>
    </row>
    <row r="48" spans="1:17" x14ac:dyDescent="0.25">
      <c r="A48" s="21" t="s">
        <v>272</v>
      </c>
      <c r="B48" s="20" t="s">
        <v>150</v>
      </c>
      <c r="C48" s="21" t="s">
        <v>151</v>
      </c>
      <c r="D48" s="1">
        <v>9558</v>
      </c>
      <c r="E48" s="1">
        <v>434</v>
      </c>
      <c r="F48" s="13">
        <v>0.23279830479577174</v>
      </c>
      <c r="G48" s="13">
        <v>0.41137440758293836</v>
      </c>
      <c r="H48" s="8">
        <v>27.892601065176759</v>
      </c>
      <c r="O48" s="21" t="s">
        <v>272</v>
      </c>
      <c r="P48" s="13">
        <v>0.23279830479577174</v>
      </c>
      <c r="Q48" s="13">
        <v>0.41137440758293836</v>
      </c>
    </row>
    <row r="49" spans="1:17" x14ac:dyDescent="0.25">
      <c r="A49" s="21" t="s">
        <v>273</v>
      </c>
      <c r="B49" s="26" t="s">
        <v>211</v>
      </c>
      <c r="C49" s="23" t="s">
        <v>212</v>
      </c>
      <c r="D49" s="1">
        <v>15467</v>
      </c>
      <c r="E49" s="1">
        <v>116</v>
      </c>
      <c r="F49" s="13">
        <v>0.18010852857608645</v>
      </c>
      <c r="G49" s="13">
        <v>0.25607064017660042</v>
      </c>
      <c r="H49" s="10">
        <v>20.78204532306691</v>
      </c>
      <c r="O49" s="21" t="s">
        <v>273</v>
      </c>
      <c r="P49" s="13">
        <v>0.18010852857608645</v>
      </c>
      <c r="Q49" s="13">
        <v>0.25607064017660042</v>
      </c>
    </row>
    <row r="50" spans="1:17" x14ac:dyDescent="0.25">
      <c r="A50" s="21" t="s">
        <v>274</v>
      </c>
      <c r="B50" s="20" t="s">
        <v>113</v>
      </c>
      <c r="C50" s="24" t="s">
        <v>105</v>
      </c>
      <c r="D50" s="1">
        <v>48403</v>
      </c>
      <c r="E50" s="1">
        <v>2405</v>
      </c>
      <c r="F50" s="13">
        <v>0.13582803664884735</v>
      </c>
      <c r="G50" s="13">
        <v>0.32161005616474991</v>
      </c>
      <c r="H50" s="8">
        <v>33.58253547907217</v>
      </c>
      <c r="O50" s="21" t="s">
        <v>274</v>
      </c>
      <c r="P50" s="13">
        <v>0.13582803664884735</v>
      </c>
      <c r="Q50" s="13">
        <v>0.32161005616474991</v>
      </c>
    </row>
    <row r="51" spans="1:17" x14ac:dyDescent="0.25">
      <c r="A51" s="21" t="s">
        <v>275</v>
      </c>
      <c r="B51" s="20" t="s">
        <v>152</v>
      </c>
      <c r="C51" s="24" t="s">
        <v>142</v>
      </c>
      <c r="D51" s="1">
        <v>31610</v>
      </c>
      <c r="E51" s="1">
        <v>4736</v>
      </c>
      <c r="F51" s="13">
        <v>0.18009754096492628</v>
      </c>
      <c r="G51" s="13">
        <v>0.39195564015559048</v>
      </c>
      <c r="H51" s="8">
        <v>-1.1933015147456678</v>
      </c>
      <c r="O51" s="21" t="s">
        <v>275</v>
      </c>
      <c r="P51" s="13">
        <v>0.18009754096492628</v>
      </c>
      <c r="Q51" s="13">
        <v>0.39195564015559048</v>
      </c>
    </row>
    <row r="52" spans="1:17" x14ac:dyDescent="0.25">
      <c r="A52" s="21" t="s">
        <v>276</v>
      </c>
      <c r="B52" s="20" t="s">
        <v>114</v>
      </c>
      <c r="C52" s="24" t="s">
        <v>115</v>
      </c>
      <c r="D52" s="1">
        <v>529627</v>
      </c>
      <c r="E52" s="1">
        <v>313707</v>
      </c>
      <c r="F52" s="13">
        <v>0.13348850749259311</v>
      </c>
      <c r="G52" s="13">
        <v>0.14086168427660362</v>
      </c>
      <c r="H52" s="10">
        <v>28.507889826559968</v>
      </c>
      <c r="O52" s="21" t="s">
        <v>276</v>
      </c>
      <c r="P52" s="13">
        <v>0.13348850749259311</v>
      </c>
      <c r="Q52" s="13">
        <v>0.14086168427660362</v>
      </c>
    </row>
    <row r="53" spans="1:17" x14ac:dyDescent="0.25">
      <c r="A53" s="21" t="s">
        <v>277</v>
      </c>
      <c r="B53" s="20" t="s">
        <v>116</v>
      </c>
      <c r="C53" s="24" t="s">
        <v>90</v>
      </c>
      <c r="D53" s="1">
        <v>29171</v>
      </c>
      <c r="E53" s="1">
        <v>7124</v>
      </c>
      <c r="F53" s="13">
        <v>0.13325445841251279</v>
      </c>
      <c r="G53" s="13">
        <v>0.13831398283695104</v>
      </c>
      <c r="H53" s="8">
        <v>19.340695971460438</v>
      </c>
      <c r="O53" s="21" t="s">
        <v>277</v>
      </c>
      <c r="P53" s="13">
        <v>0.13325445841251279</v>
      </c>
      <c r="Q53" s="13">
        <v>0.13831398283695104</v>
      </c>
    </row>
    <row r="54" spans="1:17" x14ac:dyDescent="0.25">
      <c r="A54" s="21" t="s">
        <v>278</v>
      </c>
      <c r="B54" s="20" t="s">
        <v>117</v>
      </c>
      <c r="C54" s="24" t="s">
        <v>118</v>
      </c>
      <c r="D54" s="1">
        <v>46824</v>
      </c>
      <c r="E54" s="1">
        <v>769</v>
      </c>
      <c r="F54" s="13">
        <v>0.15191499716116474</v>
      </c>
      <c r="G54" s="13">
        <v>0.45261918775750443</v>
      </c>
      <c r="H54" s="8">
        <v>9.2161239457195219</v>
      </c>
      <c r="O54" s="21" t="s">
        <v>278</v>
      </c>
      <c r="P54" s="13">
        <v>0.15191499716116474</v>
      </c>
      <c r="Q54" s="13">
        <v>0.45261918775750443</v>
      </c>
    </row>
    <row r="55" spans="1:17" x14ac:dyDescent="0.25">
      <c r="A55" s="21" t="s">
        <v>279</v>
      </c>
      <c r="B55" s="4" t="s">
        <v>119</v>
      </c>
      <c r="C55" s="24" t="s">
        <v>120</v>
      </c>
      <c r="D55" s="1">
        <v>30841</v>
      </c>
      <c r="E55" s="1">
        <v>1332</v>
      </c>
      <c r="F55" s="13">
        <v>0.1273043234184478</v>
      </c>
      <c r="G55" s="13">
        <v>0.3893598363051739</v>
      </c>
      <c r="H55" s="10">
        <v>20.093524285355223</v>
      </c>
      <c r="O55" s="21" t="s">
        <v>279</v>
      </c>
      <c r="P55" s="13">
        <v>0.1273043234184478</v>
      </c>
      <c r="Q55" s="13">
        <v>0.3893598363051739</v>
      </c>
    </row>
    <row r="56" spans="1:17" x14ac:dyDescent="0.25">
      <c r="A56" s="21" t="s">
        <v>280</v>
      </c>
      <c r="B56" s="20" t="s">
        <v>121</v>
      </c>
      <c r="C56" s="21" t="s">
        <v>122</v>
      </c>
      <c r="D56" s="1">
        <v>109866</v>
      </c>
      <c r="E56" s="1">
        <v>36357</v>
      </c>
      <c r="F56" s="13">
        <v>0.16218274898475246</v>
      </c>
      <c r="G56" s="13">
        <v>0.21423899400717725</v>
      </c>
      <c r="H56" s="8">
        <v>12.346188685930951</v>
      </c>
      <c r="O56" s="21" t="s">
        <v>280</v>
      </c>
      <c r="P56" s="13">
        <v>0.16218274898475246</v>
      </c>
      <c r="Q56" s="13">
        <v>0.21423899400717725</v>
      </c>
    </row>
    <row r="57" spans="1:17" x14ac:dyDescent="0.25">
      <c r="A57" s="21" t="s">
        <v>281</v>
      </c>
      <c r="B57" s="20" t="s">
        <v>224</v>
      </c>
      <c r="C57" s="24" t="s">
        <v>107</v>
      </c>
      <c r="D57" s="1">
        <v>124968</v>
      </c>
      <c r="E57" s="1">
        <v>7911</v>
      </c>
      <c r="F57" s="13">
        <v>0.1593827121129994</v>
      </c>
      <c r="G57" s="13">
        <v>0.33814917717460996</v>
      </c>
      <c r="H57" s="10">
        <v>17.195952072062195</v>
      </c>
      <c r="O57" s="21" t="s">
        <v>281</v>
      </c>
      <c r="P57" s="13">
        <v>0.1593827121129994</v>
      </c>
      <c r="Q57" s="13">
        <v>0.33814917717460996</v>
      </c>
    </row>
    <row r="58" spans="1:17" x14ac:dyDescent="0.25">
      <c r="A58" s="21" t="s">
        <v>213</v>
      </c>
      <c r="B58" s="28" t="s">
        <v>213</v>
      </c>
      <c r="C58" s="24" t="s">
        <v>214</v>
      </c>
      <c r="D58" s="1">
        <v>5411</v>
      </c>
      <c r="E58" s="1">
        <v>224</v>
      </c>
      <c r="F58" s="13">
        <v>0.13827911374613477</v>
      </c>
      <c r="G58" s="13">
        <v>0.22810590631364563</v>
      </c>
      <c r="H58" s="10">
        <v>24.635264858609066</v>
      </c>
      <c r="O58" s="21" t="s">
        <v>213</v>
      </c>
      <c r="P58" s="13">
        <v>0.13827911374613477</v>
      </c>
      <c r="Q58" s="13">
        <v>0.22810590631364563</v>
      </c>
    </row>
    <row r="59" spans="1:17" x14ac:dyDescent="0.25">
      <c r="A59" s="21" t="s">
        <v>225</v>
      </c>
      <c r="B59" s="24" t="s">
        <v>225</v>
      </c>
      <c r="C59" s="24" t="s">
        <v>123</v>
      </c>
      <c r="D59" s="1">
        <v>44491</v>
      </c>
      <c r="E59" s="1">
        <v>8715</v>
      </c>
      <c r="F59" s="13">
        <v>0.12595119465519194</v>
      </c>
      <c r="G59" s="13">
        <v>0.19057511480428602</v>
      </c>
      <c r="H59" s="8">
        <v>35.559848452416631</v>
      </c>
      <c r="O59" s="21" t="s">
        <v>225</v>
      </c>
      <c r="P59" s="13">
        <v>0.12595119465519194</v>
      </c>
      <c r="Q59" s="13">
        <v>0.19057511480428602</v>
      </c>
    </row>
    <row r="60" spans="1:17" x14ac:dyDescent="0.25">
      <c r="A60" s="21" t="s">
        <v>282</v>
      </c>
      <c r="B60" s="20" t="s">
        <v>215</v>
      </c>
      <c r="C60" s="24" t="s">
        <v>216</v>
      </c>
      <c r="D60" s="1">
        <v>12900</v>
      </c>
      <c r="E60" s="1">
        <v>1510</v>
      </c>
      <c r="F60" s="13">
        <v>0.17279254179168452</v>
      </c>
      <c r="G60" s="13">
        <v>0.304681194511703</v>
      </c>
      <c r="H60" s="10">
        <v>23.142059656659029</v>
      </c>
      <c r="O60" s="21" t="s">
        <v>282</v>
      </c>
      <c r="P60" s="13">
        <v>0.17279254179168452</v>
      </c>
      <c r="Q60" s="13">
        <v>0.304681194511703</v>
      </c>
    </row>
    <row r="61" spans="1:17" x14ac:dyDescent="0.25">
      <c r="A61" s="21" t="s">
        <v>283</v>
      </c>
      <c r="B61" s="4" t="s">
        <v>124</v>
      </c>
      <c r="C61" s="24" t="s">
        <v>76</v>
      </c>
      <c r="D61" s="1">
        <v>32523</v>
      </c>
      <c r="E61" s="1">
        <v>1993</v>
      </c>
      <c r="F61" s="13">
        <v>0.13010501050105011</v>
      </c>
      <c r="G61" s="13">
        <v>0.40483445053828965</v>
      </c>
      <c r="H61" s="8">
        <v>16.642518243085654</v>
      </c>
      <c r="O61" s="21" t="s">
        <v>283</v>
      </c>
      <c r="P61" s="13">
        <v>0.13010501050105011</v>
      </c>
      <c r="Q61" s="13">
        <v>0.40483445053828965</v>
      </c>
    </row>
    <row r="62" spans="1:17" x14ac:dyDescent="0.25">
      <c r="A62" s="21" t="s">
        <v>284</v>
      </c>
      <c r="B62" s="21" t="s">
        <v>125</v>
      </c>
      <c r="C62" s="21" t="s">
        <v>90</v>
      </c>
      <c r="D62" s="1">
        <v>35271</v>
      </c>
      <c r="E62" s="1">
        <v>1408</v>
      </c>
      <c r="F62" s="13">
        <v>0.15379885929569359</v>
      </c>
      <c r="G62" s="13">
        <v>0.18585005279831046</v>
      </c>
      <c r="H62" s="10">
        <v>15.50638120891627</v>
      </c>
      <c r="O62" s="21" t="s">
        <v>284</v>
      </c>
      <c r="P62" s="13">
        <v>0.15379885929569359</v>
      </c>
      <c r="Q62" s="13">
        <v>0.18585005279831046</v>
      </c>
    </row>
    <row r="63" spans="1:17" x14ac:dyDescent="0.25">
      <c r="A63" s="21" t="s">
        <v>285</v>
      </c>
      <c r="B63" s="20" t="s">
        <v>153</v>
      </c>
      <c r="C63" s="24" t="s">
        <v>154</v>
      </c>
      <c r="D63" s="1">
        <v>17114</v>
      </c>
      <c r="E63" s="1">
        <v>2141</v>
      </c>
      <c r="F63" s="13">
        <v>0.15847323437630217</v>
      </c>
      <c r="G63" s="13">
        <v>0.27823261858349579</v>
      </c>
      <c r="H63" s="8">
        <v>17.401948502274017</v>
      </c>
      <c r="O63" s="21" t="s">
        <v>285</v>
      </c>
      <c r="P63" s="13">
        <v>0.15847323437630217</v>
      </c>
      <c r="Q63" s="13">
        <v>0.27823261858349579</v>
      </c>
    </row>
    <row r="64" spans="1:17" x14ac:dyDescent="0.25">
      <c r="A64" s="21" t="s">
        <v>286</v>
      </c>
      <c r="B64" s="20" t="s">
        <v>126</v>
      </c>
      <c r="C64" s="24" t="s">
        <v>70</v>
      </c>
      <c r="D64" s="1">
        <v>118367</v>
      </c>
      <c r="E64" s="1">
        <v>8433</v>
      </c>
      <c r="F64" s="13">
        <v>0.16953918034172241</v>
      </c>
      <c r="G64" s="13">
        <v>0.4121499437955134</v>
      </c>
      <c r="H64" s="10">
        <v>21.921158639321938</v>
      </c>
      <c r="O64" s="21" t="s">
        <v>286</v>
      </c>
      <c r="P64" s="13">
        <v>0.16953918034172241</v>
      </c>
      <c r="Q64" s="13">
        <v>0.4121499437955134</v>
      </c>
    </row>
    <row r="65" spans="1:17" x14ac:dyDescent="0.25">
      <c r="A65" s="21" t="s">
        <v>287</v>
      </c>
      <c r="B65" s="4" t="s">
        <v>127</v>
      </c>
      <c r="C65" s="24" t="s">
        <v>90</v>
      </c>
      <c r="D65" s="1">
        <v>85799</v>
      </c>
      <c r="E65" s="1">
        <v>8643</v>
      </c>
      <c r="F65" s="13">
        <v>0.12073652955827928</v>
      </c>
      <c r="G65" s="13">
        <v>0.3083481983589012</v>
      </c>
      <c r="H65" s="10">
        <v>9.7541794482489337</v>
      </c>
      <c r="O65" s="21" t="s">
        <v>287</v>
      </c>
      <c r="P65" s="13">
        <v>0.12073652955827928</v>
      </c>
      <c r="Q65" s="13">
        <v>0.3083481983589012</v>
      </c>
    </row>
    <row r="66" spans="1:17" x14ac:dyDescent="0.25">
      <c r="A66" s="21" t="s">
        <v>288</v>
      </c>
      <c r="B66" s="20" t="s">
        <v>128</v>
      </c>
      <c r="C66" s="21" t="s">
        <v>90</v>
      </c>
      <c r="D66" s="1">
        <v>38136</v>
      </c>
      <c r="E66" s="1">
        <v>15567</v>
      </c>
      <c r="F66" s="13">
        <v>7.4802284710017569E-2</v>
      </c>
      <c r="G66" s="13">
        <v>8.7846912632755098E-2</v>
      </c>
      <c r="H66" s="8">
        <v>9.0044159893252882</v>
      </c>
      <c r="O66" s="21" t="s">
        <v>288</v>
      </c>
      <c r="P66" s="13">
        <v>7.4802284710017569E-2</v>
      </c>
      <c r="Q66" s="13">
        <v>8.7846912632755098E-2</v>
      </c>
    </row>
    <row r="67" spans="1:17" x14ac:dyDescent="0.25">
      <c r="A67" s="21" t="s">
        <v>289</v>
      </c>
      <c r="B67" s="20" t="s">
        <v>129</v>
      </c>
      <c r="C67" s="24" t="s">
        <v>90</v>
      </c>
      <c r="D67" s="1">
        <v>43105</v>
      </c>
      <c r="E67" s="1">
        <v>3364</v>
      </c>
      <c r="F67" s="13">
        <v>8.3222318756636743E-2</v>
      </c>
      <c r="G67" s="13">
        <v>0.1458550121401318</v>
      </c>
      <c r="H67" s="10">
        <v>36.078542826070382</v>
      </c>
      <c r="O67" s="21" t="s">
        <v>289</v>
      </c>
      <c r="P67" s="13">
        <v>8.3222318756636743E-2</v>
      </c>
      <c r="Q67" s="13">
        <v>0.1458550121401318</v>
      </c>
    </row>
    <row r="68" spans="1:17" x14ac:dyDescent="0.25">
      <c r="A68" s="21" t="s">
        <v>290</v>
      </c>
      <c r="B68" s="20" t="s">
        <v>130</v>
      </c>
      <c r="C68" s="24" t="s">
        <v>131</v>
      </c>
      <c r="D68" s="1">
        <v>36330</v>
      </c>
      <c r="E68" s="1">
        <v>10423</v>
      </c>
      <c r="F68" s="13">
        <v>8.4800952347606873E-2</v>
      </c>
      <c r="G68" s="13">
        <v>0.10759114744621991</v>
      </c>
      <c r="H68" s="14"/>
      <c r="O68" s="21" t="s">
        <v>290</v>
      </c>
      <c r="P68" s="13">
        <v>8.4800952347606873E-2</v>
      </c>
      <c r="Q68" s="13">
        <v>0.10759114744621991</v>
      </c>
    </row>
    <row r="69" spans="1:17" x14ac:dyDescent="0.25">
      <c r="A69" s="21" t="s">
        <v>291</v>
      </c>
      <c r="B69" s="20" t="s">
        <v>217</v>
      </c>
      <c r="C69" s="24" t="s">
        <v>218</v>
      </c>
      <c r="D69" s="1">
        <v>9601</v>
      </c>
      <c r="E69" s="1">
        <v>374</v>
      </c>
      <c r="F69" s="13">
        <v>0.10101955997937732</v>
      </c>
      <c r="G69" s="13">
        <v>0.51728907330567087</v>
      </c>
      <c r="H69" s="8">
        <v>16.511900082283539</v>
      </c>
      <c r="O69" s="21" t="s">
        <v>291</v>
      </c>
      <c r="P69" s="13">
        <v>0.10101955997937732</v>
      </c>
      <c r="Q69" s="13">
        <v>0.51728907330567087</v>
      </c>
    </row>
    <row r="70" spans="1:17" x14ac:dyDescent="0.25">
      <c r="A70" s="21" t="s">
        <v>292</v>
      </c>
      <c r="B70" s="20" t="s">
        <v>132</v>
      </c>
      <c r="C70" s="21" t="s">
        <v>107</v>
      </c>
      <c r="D70" s="1">
        <v>53850</v>
      </c>
      <c r="E70" s="1">
        <v>3407</v>
      </c>
      <c r="F70" s="13">
        <v>0.22328740426837612</v>
      </c>
      <c r="G70" s="13">
        <v>0.41462820980893272</v>
      </c>
      <c r="H70" s="17">
        <v>2.1403922259506771</v>
      </c>
      <c r="O70" s="21" t="s">
        <v>292</v>
      </c>
      <c r="P70" s="13">
        <v>0.22328740426837612</v>
      </c>
      <c r="Q70" s="13">
        <v>0.41462820980893272</v>
      </c>
    </row>
    <row r="71" spans="1:17" x14ac:dyDescent="0.25">
      <c r="A71" s="21" t="s">
        <v>293</v>
      </c>
      <c r="B71" s="20" t="s">
        <v>133</v>
      </c>
      <c r="C71" s="24" t="s">
        <v>118</v>
      </c>
      <c r="D71" s="1">
        <v>32473</v>
      </c>
      <c r="E71" s="1">
        <v>784</v>
      </c>
      <c r="F71" s="13">
        <v>0.17265708908006253</v>
      </c>
      <c r="G71" s="13">
        <v>0.45109321058688145</v>
      </c>
      <c r="H71" s="15">
        <v>25.597500065280204</v>
      </c>
      <c r="O71" s="21" t="s">
        <v>293</v>
      </c>
      <c r="P71" s="13">
        <v>0.17265708908006253</v>
      </c>
      <c r="Q71" s="13">
        <v>0.45109321058688145</v>
      </c>
    </row>
    <row r="72" spans="1:17" x14ac:dyDescent="0.25">
      <c r="A72" s="21" t="s">
        <v>294</v>
      </c>
      <c r="B72" s="20" t="s">
        <v>155</v>
      </c>
      <c r="C72" s="24" t="s">
        <v>156</v>
      </c>
      <c r="D72" s="1">
        <v>15740</v>
      </c>
      <c r="E72" s="1">
        <v>3783</v>
      </c>
      <c r="F72" s="13">
        <v>8.7306209612557889E-2</v>
      </c>
      <c r="G72" s="13">
        <v>0.18056417354780202</v>
      </c>
      <c r="H72" s="15">
        <v>19.274449941813881</v>
      </c>
      <c r="O72" s="21" t="s">
        <v>294</v>
      </c>
      <c r="P72" s="13">
        <v>8.7306209612557889E-2</v>
      </c>
      <c r="Q72" s="13">
        <v>0.18056417354780202</v>
      </c>
    </row>
    <row r="73" spans="1:17" x14ac:dyDescent="0.25">
      <c r="A73" s="21" t="s">
        <v>295</v>
      </c>
      <c r="B73" s="20" t="s">
        <v>134</v>
      </c>
      <c r="C73" s="24" t="s">
        <v>135</v>
      </c>
      <c r="D73" s="1">
        <v>19010</v>
      </c>
      <c r="E73" s="1">
        <v>488</v>
      </c>
      <c r="F73" s="13">
        <v>8.1227166876749204E-2</v>
      </c>
      <c r="G73" s="13">
        <v>0.23968565815324164</v>
      </c>
      <c r="O73" s="21" t="s">
        <v>295</v>
      </c>
      <c r="P73" s="13">
        <v>8.1227166876749204E-2</v>
      </c>
      <c r="Q73" s="13">
        <v>0.23968565815324164</v>
      </c>
    </row>
    <row r="74" spans="1:17" x14ac:dyDescent="0.25">
      <c r="A74" s="21" t="s">
        <v>296</v>
      </c>
      <c r="B74" s="20" t="s">
        <v>136</v>
      </c>
      <c r="C74" s="24" t="s">
        <v>137</v>
      </c>
      <c r="D74" s="1">
        <v>30804</v>
      </c>
      <c r="E74" s="1">
        <v>13258</v>
      </c>
      <c r="F74" s="13">
        <v>8.4405851744480773E-2</v>
      </c>
      <c r="G74" s="13">
        <v>0.10317670313934847</v>
      </c>
      <c r="H74" s="16">
        <v>22.130222672162059</v>
      </c>
      <c r="O74" s="21" t="s">
        <v>296</v>
      </c>
      <c r="P74" s="13">
        <v>8.4405851744480773E-2</v>
      </c>
      <c r="Q74" s="13">
        <v>0.10317670313934847</v>
      </c>
    </row>
    <row r="75" spans="1:17" x14ac:dyDescent="0.25">
      <c r="A75" s="21" t="s">
        <v>297</v>
      </c>
      <c r="B75" s="20" t="s">
        <v>138</v>
      </c>
      <c r="C75" s="21" t="s">
        <v>139</v>
      </c>
      <c r="D75" s="1">
        <v>29201</v>
      </c>
      <c r="E75" s="1">
        <v>642</v>
      </c>
      <c r="F75" s="13">
        <v>0.15515858045387643</v>
      </c>
      <c r="G75" s="13">
        <v>0.47415066469719352</v>
      </c>
      <c r="H75" s="15">
        <v>18.828110604710904</v>
      </c>
      <c r="O75" s="21" t="s">
        <v>297</v>
      </c>
      <c r="P75" s="13">
        <v>0.15515858045387643</v>
      </c>
      <c r="Q75" s="13">
        <v>0.47415066469719352</v>
      </c>
    </row>
    <row r="76" spans="1:17" x14ac:dyDescent="0.25">
      <c r="A76" s="21" t="s">
        <v>298</v>
      </c>
      <c r="B76" s="25" t="s">
        <v>219</v>
      </c>
      <c r="C76" s="24" t="s">
        <v>220</v>
      </c>
      <c r="D76" s="1">
        <v>5996</v>
      </c>
      <c r="E76" s="1">
        <v>1216</v>
      </c>
      <c r="F76" s="13">
        <v>0.19085816144639675</v>
      </c>
      <c r="G76" s="13">
        <v>0.31478125808956769</v>
      </c>
      <c r="H76" s="15">
        <v>24.021558634048017</v>
      </c>
      <c r="O76" s="21" t="s">
        <v>298</v>
      </c>
      <c r="P76" s="13">
        <v>0.19085816144639675</v>
      </c>
      <c r="Q76" s="13">
        <v>0.31478125808956769</v>
      </c>
    </row>
    <row r="77" spans="1:17" x14ac:dyDescent="0.25">
      <c r="A77" s="29" t="s">
        <v>302</v>
      </c>
      <c r="B77" s="1" t="s">
        <v>300</v>
      </c>
      <c r="C77" s="1" t="s">
        <v>301</v>
      </c>
      <c r="D77" s="1">
        <v>25912</v>
      </c>
      <c r="E77" s="1">
        <v>9378</v>
      </c>
      <c r="F77" s="13">
        <v>0.22547074588423655</v>
      </c>
      <c r="G77" s="13">
        <v>0.31633272616879177</v>
      </c>
      <c r="H77" s="8">
        <v>9.0861980284555219</v>
      </c>
      <c r="O77" s="29" t="s">
        <v>302</v>
      </c>
      <c r="P77" s="13">
        <v>0.22547074588423655</v>
      </c>
      <c r="Q77" s="13">
        <v>0.31633272616879177</v>
      </c>
    </row>
    <row r="78" spans="1:17" x14ac:dyDescent="0.25">
      <c r="M78" s="11"/>
      <c r="N78" s="1"/>
      <c r="O78" s="1"/>
      <c r="P78"/>
      <c r="Q78"/>
    </row>
    <row r="79" spans="1:17" x14ac:dyDescent="0.25">
      <c r="M79" s="11"/>
      <c r="N79" s="1"/>
      <c r="O79" s="1"/>
      <c r="P79"/>
      <c r="Q79"/>
    </row>
  </sheetData>
  <conditionalFormatting sqref="H2:H70">
    <cfRule type="top10" dxfId="3" priority="5" bottom="1" rank="10"/>
    <cfRule type="top10" dxfId="2" priority="6" rank="10"/>
  </conditionalFormatting>
  <conditionalFormatting sqref="H77">
    <cfRule type="top10" dxfId="1" priority="3" bottom="1" rank="10"/>
    <cfRule type="top10" dxfId="0" priority="4" rank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Formatted</vt:lpstr>
      <vt:lpstr>3.5.1 Walking</vt:lpstr>
      <vt:lpstr>3.5.2 Transit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LeagueComp</dc:creator>
  <cp:lastModifiedBy>Kenneth McLeod</cp:lastModifiedBy>
  <dcterms:created xsi:type="dcterms:W3CDTF">2018-03-26T18:43:04Z</dcterms:created>
  <dcterms:modified xsi:type="dcterms:W3CDTF">2021-06-02T15:41:12Z</dcterms:modified>
</cp:coreProperties>
</file>