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010C5C84-5469-4FEB-A59A-D0D383154EA3}" xr6:coauthVersionLast="36" xr6:coauthVersionMax="40" xr10:uidLastSave="{00000000-0000-0000-0000-000000000000}"/>
  <bookViews>
    <workbookView xWindow="0" yWindow="0" windowWidth="28800" windowHeight="11610" firstSheet="1" activeTab="3" xr2:uid="{00000000-000D-0000-FFFF-FFFF00000000}"/>
  </bookViews>
  <sheets>
    <sheet name="Underlying Data" sheetId="2" r:id="rId1"/>
    <sheet name="Formatted" sheetId="3" r:id="rId2"/>
    <sheet name="3.4.3 Walking" sheetId="4" r:id="rId3"/>
    <sheet name="3.4.4 Transit" sheetId="5" r:id="rId4"/>
  </sheets>
  <definedNames>
    <definedName name="_xlnm._FilterDatabase" localSheetId="2" hidden="1">'3.4.3 Walking'!$A$1:$D$77</definedName>
    <definedName name="_xlnm._FilterDatabase" localSheetId="3" hidden="1">'3.4.4 Transit'!#REF!</definedName>
    <definedName name="_xlnm._FilterDatabase" localSheetId="1" hidden="1">Formatted!#REF!</definedName>
    <definedName name="_xlnm._FilterDatabase" localSheetId="0" hidden="1">'Underlying Data'!$A$2:$E$78</definedName>
  </definedNames>
  <calcPr calcId="191029"/>
</workbook>
</file>

<file path=xl/calcChain.xml><?xml version="1.0" encoding="utf-8"?>
<calcChain xmlns="http://schemas.openxmlformats.org/spreadsheetml/2006/main">
  <c r="S78" i="2" l="1"/>
  <c r="R78" i="2"/>
  <c r="Q78" i="2"/>
  <c r="S77" i="2"/>
  <c r="R77" i="2"/>
  <c r="Q77" i="2"/>
  <c r="S76" i="2"/>
  <c r="R76" i="2"/>
  <c r="Q76" i="2"/>
  <c r="S75" i="2"/>
  <c r="R75" i="2"/>
  <c r="Q75" i="2"/>
  <c r="S74" i="2"/>
  <c r="R74" i="2"/>
  <c r="Q74" i="2"/>
  <c r="S73" i="2"/>
  <c r="R73" i="2"/>
  <c r="Q73" i="2"/>
  <c r="S72" i="2"/>
  <c r="R72" i="2"/>
  <c r="Q72" i="2"/>
  <c r="S71" i="2"/>
  <c r="R71" i="2"/>
  <c r="Q71" i="2"/>
  <c r="S70" i="2"/>
  <c r="R70" i="2"/>
  <c r="Q70" i="2"/>
  <c r="S69" i="2"/>
  <c r="R69" i="2"/>
  <c r="Q69" i="2"/>
  <c r="S68" i="2"/>
  <c r="R68" i="2"/>
  <c r="Q68" i="2"/>
  <c r="S67" i="2"/>
  <c r="R67" i="2"/>
  <c r="Q67" i="2"/>
  <c r="S66" i="2"/>
  <c r="R66" i="2"/>
  <c r="Q66" i="2"/>
  <c r="S65" i="2"/>
  <c r="R65" i="2"/>
  <c r="Q65" i="2"/>
  <c r="S64" i="2"/>
  <c r="R64" i="2"/>
  <c r="Q64" i="2"/>
  <c r="S63" i="2"/>
  <c r="R63" i="2"/>
  <c r="Q63" i="2"/>
  <c r="S62" i="2"/>
  <c r="R62" i="2"/>
  <c r="Q62" i="2"/>
  <c r="S61" i="2"/>
  <c r="R61" i="2"/>
  <c r="Q61" i="2"/>
  <c r="S60" i="2"/>
  <c r="R60" i="2"/>
  <c r="Q60" i="2"/>
  <c r="S59" i="2"/>
  <c r="R59" i="2"/>
  <c r="Q59" i="2"/>
  <c r="S58" i="2"/>
  <c r="R58" i="2"/>
  <c r="Q58" i="2"/>
  <c r="S57" i="2"/>
  <c r="R57" i="2"/>
  <c r="Q57" i="2"/>
  <c r="S56" i="2"/>
  <c r="R56" i="2"/>
  <c r="Q56" i="2"/>
  <c r="S55" i="2"/>
  <c r="R55" i="2"/>
  <c r="Q55" i="2"/>
  <c r="S54" i="2"/>
  <c r="R54" i="2"/>
  <c r="Q54" i="2"/>
  <c r="S53" i="2"/>
  <c r="R53" i="2"/>
  <c r="Q53" i="2"/>
  <c r="S52" i="2"/>
  <c r="R52" i="2"/>
  <c r="Q52" i="2"/>
  <c r="S51" i="2"/>
  <c r="R51" i="2"/>
  <c r="Q51" i="2"/>
  <c r="S50" i="2"/>
  <c r="R50" i="2"/>
  <c r="Q50" i="2"/>
  <c r="S49" i="2"/>
  <c r="R49" i="2"/>
  <c r="Q49" i="2"/>
  <c r="S48" i="2"/>
  <c r="R48" i="2"/>
  <c r="Q48" i="2"/>
  <c r="S47" i="2"/>
  <c r="R47" i="2"/>
  <c r="Q47" i="2"/>
  <c r="S46" i="2"/>
  <c r="R46" i="2"/>
  <c r="Q46" i="2"/>
  <c r="S45" i="2"/>
  <c r="R45" i="2"/>
  <c r="Q45" i="2"/>
  <c r="S44" i="2"/>
  <c r="R44" i="2"/>
  <c r="Q44" i="2"/>
  <c r="S43" i="2"/>
  <c r="R43" i="2"/>
  <c r="Q43" i="2"/>
  <c r="S42" i="2"/>
  <c r="R42" i="2"/>
  <c r="Q42" i="2"/>
  <c r="S41" i="2"/>
  <c r="R41" i="2"/>
  <c r="Q41" i="2"/>
  <c r="S40" i="2"/>
  <c r="R40" i="2"/>
  <c r="Q40" i="2"/>
  <c r="S39" i="2"/>
  <c r="R39" i="2"/>
  <c r="Q39" i="2"/>
  <c r="S38" i="2"/>
  <c r="R38" i="2"/>
  <c r="Q38" i="2"/>
  <c r="S37" i="2"/>
  <c r="R37" i="2"/>
  <c r="Q37" i="2"/>
  <c r="S36" i="2"/>
  <c r="R36" i="2"/>
  <c r="Q36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9" i="2"/>
  <c r="R29" i="2"/>
  <c r="Q29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3" i="2"/>
  <c r="R13" i="2"/>
  <c r="Q13" i="2"/>
  <c r="S12" i="2"/>
  <c r="R12" i="2"/>
  <c r="Q12" i="2"/>
  <c r="S11" i="2"/>
  <c r="R11" i="2"/>
  <c r="Q11" i="2"/>
  <c r="S10" i="2"/>
  <c r="R10" i="2"/>
  <c r="Q10" i="2"/>
  <c r="S9" i="2"/>
  <c r="R9" i="2"/>
  <c r="Q9" i="2"/>
  <c r="S8" i="2"/>
  <c r="R8" i="2"/>
  <c r="Q8" i="2"/>
  <c r="S7" i="2"/>
  <c r="R7" i="2"/>
  <c r="Q7" i="2"/>
  <c r="S6" i="2"/>
  <c r="R6" i="2"/>
  <c r="Q6" i="2"/>
  <c r="S5" i="2"/>
  <c r="R5" i="2"/>
  <c r="Q5" i="2"/>
  <c r="S4" i="2"/>
  <c r="R4" i="2"/>
  <c r="Q4" i="2"/>
  <c r="S3" i="2"/>
  <c r="R3" i="2"/>
  <c r="Q3" i="2"/>
  <c r="P78" i="2"/>
  <c r="O78" i="2"/>
  <c r="N78" i="2"/>
  <c r="P77" i="2"/>
  <c r="O77" i="2"/>
  <c r="N77" i="2"/>
  <c r="P76" i="2"/>
  <c r="O76" i="2"/>
  <c r="N76" i="2"/>
  <c r="P75" i="2"/>
  <c r="O75" i="2"/>
  <c r="N75" i="2"/>
  <c r="P74" i="2"/>
  <c r="O74" i="2"/>
  <c r="N74" i="2"/>
  <c r="P73" i="2"/>
  <c r="O73" i="2"/>
  <c r="N73" i="2"/>
  <c r="P72" i="2"/>
  <c r="O72" i="2"/>
  <c r="N72" i="2"/>
  <c r="P71" i="2"/>
  <c r="O71" i="2"/>
  <c r="N71" i="2"/>
  <c r="P70" i="2"/>
  <c r="O70" i="2"/>
  <c r="N70" i="2"/>
  <c r="P69" i="2"/>
  <c r="O69" i="2"/>
  <c r="N69" i="2"/>
  <c r="P68" i="2"/>
  <c r="O68" i="2"/>
  <c r="N68" i="2"/>
  <c r="P67" i="2"/>
  <c r="O67" i="2"/>
  <c r="N67" i="2"/>
  <c r="P66" i="2"/>
  <c r="O66" i="2"/>
  <c r="N66" i="2"/>
  <c r="P65" i="2"/>
  <c r="O65" i="2"/>
  <c r="N65" i="2"/>
  <c r="P64" i="2"/>
  <c r="O64" i="2"/>
  <c r="N64" i="2"/>
  <c r="P63" i="2"/>
  <c r="O63" i="2"/>
  <c r="N63" i="2"/>
  <c r="P62" i="2"/>
  <c r="O62" i="2"/>
  <c r="N62" i="2"/>
  <c r="P61" i="2"/>
  <c r="O61" i="2"/>
  <c r="N61" i="2"/>
  <c r="P60" i="2"/>
  <c r="O60" i="2"/>
  <c r="N60" i="2"/>
  <c r="P59" i="2"/>
  <c r="O59" i="2"/>
  <c r="N59" i="2"/>
  <c r="P58" i="2"/>
  <c r="O58" i="2"/>
  <c r="N58" i="2"/>
  <c r="P57" i="2"/>
  <c r="O57" i="2"/>
  <c r="N57" i="2"/>
  <c r="P56" i="2"/>
  <c r="O56" i="2"/>
  <c r="N56" i="2"/>
  <c r="P55" i="2"/>
  <c r="O55" i="2"/>
  <c r="N55" i="2"/>
  <c r="P54" i="2"/>
  <c r="O54" i="2"/>
  <c r="N54" i="2"/>
  <c r="P53" i="2"/>
  <c r="O53" i="2"/>
  <c r="N53" i="2"/>
  <c r="P52" i="2"/>
  <c r="O52" i="2"/>
  <c r="N52" i="2"/>
  <c r="P51" i="2"/>
  <c r="O51" i="2"/>
  <c r="N51" i="2"/>
  <c r="P50" i="2"/>
  <c r="O50" i="2"/>
  <c r="N50" i="2"/>
  <c r="P49" i="2"/>
  <c r="O49" i="2"/>
  <c r="N49" i="2"/>
  <c r="P48" i="2"/>
  <c r="O48" i="2"/>
  <c r="N48" i="2"/>
  <c r="P47" i="2"/>
  <c r="O47" i="2"/>
  <c r="N47" i="2"/>
  <c r="P46" i="2"/>
  <c r="O46" i="2"/>
  <c r="N46" i="2"/>
  <c r="P45" i="2"/>
  <c r="O45" i="2"/>
  <c r="N45" i="2"/>
  <c r="P44" i="2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  <c r="P3" i="2"/>
  <c r="O3" i="2"/>
  <c r="N3" i="2"/>
</calcChain>
</file>

<file path=xl/sharedStrings.xml><?xml version="1.0" encoding="utf-8"?>
<sst xmlns="http://schemas.openxmlformats.org/spreadsheetml/2006/main" count="642" uniqueCount="171">
  <si>
    <t>Montgomery city, Alabama</t>
  </si>
  <si>
    <t>Anchorage municipality, Alaska</t>
  </si>
  <si>
    <t>Mesa city, Arizona</t>
  </si>
  <si>
    <t>Phoenix city, Arizona</t>
  </si>
  <si>
    <t>Tucson city, Arizona</t>
  </si>
  <si>
    <t>Little Rock city, Arkansas</t>
  </si>
  <si>
    <t>Davis city, California</t>
  </si>
  <si>
    <t>Fresno city, California</t>
  </si>
  <si>
    <t>Long Beach city, California</t>
  </si>
  <si>
    <t>Los Angeles city, California</t>
  </si>
  <si>
    <t>Oakland city, California</t>
  </si>
  <si>
    <t>Sacramento city, California</t>
  </si>
  <si>
    <t>San Diego city, California</t>
  </si>
  <si>
    <t>San Francisco city, California</t>
  </si>
  <si>
    <t>San Jose city, California</t>
  </si>
  <si>
    <t>Boulder city, Colorado</t>
  </si>
  <si>
    <t>Colorado Springs city, Colorado</t>
  </si>
  <si>
    <t>Denver city, Colorado</t>
  </si>
  <si>
    <t>Fort Collins city, Colorado</t>
  </si>
  <si>
    <t>Bridgeport city, Connecticut</t>
  </si>
  <si>
    <t>Wilmington city, Delaware</t>
  </si>
  <si>
    <t>Washington city, District of Columbia</t>
  </si>
  <si>
    <t>Jacksonville city, Florida</t>
  </si>
  <si>
    <t>Miami city, Florida</t>
  </si>
  <si>
    <t>Atlanta city, Georgia</t>
  </si>
  <si>
    <t>Urban Honolulu CDP, Hawaii</t>
  </si>
  <si>
    <t>Boise City city, Idaho</t>
  </si>
  <si>
    <t>Chicago city, Illinois</t>
  </si>
  <si>
    <t>Indianapolis city (balance), Indiana</t>
  </si>
  <si>
    <t>Des Moines city, Iowa</t>
  </si>
  <si>
    <t>Wichita city, Kansas</t>
  </si>
  <si>
    <t>Louisville/Jefferson County metro government (balance), Kentucky</t>
  </si>
  <si>
    <t>New Orleans city, Louisiana</t>
  </si>
  <si>
    <t>Portland city, Maine</t>
  </si>
  <si>
    <t>Baltimore city, Maryland</t>
  </si>
  <si>
    <t>Boston city, Massachusetts</t>
  </si>
  <si>
    <t>Detroit city, Michigan</t>
  </si>
  <si>
    <t>Minneapolis city, Minnesota</t>
  </si>
  <si>
    <t>Jackson city, Mississippi</t>
  </si>
  <si>
    <t>Kansas City city, Missouri</t>
  </si>
  <si>
    <t>Missoula city, Montana</t>
  </si>
  <si>
    <t>Omaha city, Nebraska</t>
  </si>
  <si>
    <t>Las Vegas city, Nevada</t>
  </si>
  <si>
    <t>Manchester city, New Hampshire</t>
  </si>
  <si>
    <t>Newark city, New Jersey</t>
  </si>
  <si>
    <t>Albuquerque city, New Mexico</t>
  </si>
  <si>
    <t>New York city, New York</t>
  </si>
  <si>
    <t>Charlotte city, North Carolina</t>
  </si>
  <si>
    <t>Raleigh city, North Carolina</t>
  </si>
  <si>
    <t>Fargo city, North Dakota</t>
  </si>
  <si>
    <t>Cleveland city, Ohio</t>
  </si>
  <si>
    <t>Columbus city, Ohio</t>
  </si>
  <si>
    <t>Oklahoma City city, Oklahoma</t>
  </si>
  <si>
    <t>Tulsa city, Oklahoma</t>
  </si>
  <si>
    <t>Portland city, Oregon</t>
  </si>
  <si>
    <t>Philadelphia city, Pennsylvania</t>
  </si>
  <si>
    <t>Providence city, Rhode Island</t>
  </si>
  <si>
    <t>Charleston city, South Carolina</t>
  </si>
  <si>
    <t>Sioux Falls city, South Dakota</t>
  </si>
  <si>
    <t>Memphis city, Tennessee</t>
  </si>
  <si>
    <t>Nashville-Davidson metropolitan government (balance), Tennessee</t>
  </si>
  <si>
    <t>Arlington city, Texas</t>
  </si>
  <si>
    <t>Austin city, Texas</t>
  </si>
  <si>
    <t>Dallas city, Texas</t>
  </si>
  <si>
    <t>El Paso city, Texas</t>
  </si>
  <si>
    <t>Fort Worth city, Texas</t>
  </si>
  <si>
    <t>Houston city, Texas</t>
  </si>
  <si>
    <t>San Antonio city, Texas</t>
  </si>
  <si>
    <t>Salt Lake City city, Utah</t>
  </si>
  <si>
    <t>Burlington city, Vermont</t>
  </si>
  <si>
    <t>Virginia Beach city, Virginia</t>
  </si>
  <si>
    <t>Seattle city, Washington</t>
  </si>
  <si>
    <t>Charleston city, West Virginia</t>
  </si>
  <si>
    <t>Madison city, Wisconsin</t>
  </si>
  <si>
    <t>Milwaukee city, Wisconsin</t>
  </si>
  <si>
    <t>Cheyenne city, Wyoming</t>
  </si>
  <si>
    <t>Difference in Distribution (% points)</t>
  </si>
  <si>
    <t>Geographic Area Name</t>
  </si>
  <si>
    <t>Estimate!!Total:</t>
  </si>
  <si>
    <t>Estimate!!Total:!!Public transportation (excluding taxicab)</t>
  </si>
  <si>
    <t>Estimate!!Total:!!Walked</t>
  </si>
  <si>
    <t>Albuquerque, NM</t>
  </si>
  <si>
    <t>Anchorage, AK</t>
  </si>
  <si>
    <t>Arlington, TX</t>
  </si>
  <si>
    <t>Atlanta, GA</t>
  </si>
  <si>
    <t>Austin, TX  </t>
  </si>
  <si>
    <t>Baltimore, MD</t>
  </si>
  <si>
    <t>Boise, ID</t>
  </si>
  <si>
    <t>Boston, MA</t>
  </si>
  <si>
    <t>Boulder, CO</t>
  </si>
  <si>
    <t>Bridgeport, CT</t>
  </si>
  <si>
    <t>Burlington, VT  </t>
  </si>
  <si>
    <t>Charleston, SC </t>
  </si>
  <si>
    <t>Charleston, WV</t>
  </si>
  <si>
    <t>Charlotte, NC</t>
  </si>
  <si>
    <t>Cheyenne, WY</t>
  </si>
  <si>
    <t>Chicago, IL</t>
  </si>
  <si>
    <t>Cleveland, OH</t>
  </si>
  <si>
    <t>Colorado Springs, CO</t>
  </si>
  <si>
    <t>Columbus, OH</t>
  </si>
  <si>
    <t>Dallas, TX</t>
  </si>
  <si>
    <t>Davis, CA</t>
  </si>
  <si>
    <t>Denver, CO</t>
  </si>
  <si>
    <t>Des Moines, IA</t>
  </si>
  <si>
    <t>Detroit, MI</t>
  </si>
  <si>
    <t>El Paso, TX  </t>
  </si>
  <si>
    <t>Fargo, ND</t>
  </si>
  <si>
    <t>Fort Collins, CO</t>
  </si>
  <si>
    <t>Fort Worth, TX  </t>
  </si>
  <si>
    <t>Fresno, CA</t>
  </si>
  <si>
    <t>Houston, TX  </t>
  </si>
  <si>
    <t>Indianapolis, IN</t>
  </si>
  <si>
    <t>Jackson, MS</t>
  </si>
  <si>
    <t>Jacksonville, FL</t>
  </si>
  <si>
    <t>Kansas City, MO</t>
  </si>
  <si>
    <t>Las Vegas, NV</t>
  </si>
  <si>
    <t>Little Rock, AR</t>
  </si>
  <si>
    <t>Long Beach, CA</t>
  </si>
  <si>
    <t>Los Angeles, CA</t>
  </si>
  <si>
    <t>Louisville, KY</t>
  </si>
  <si>
    <t>Madison, WI  </t>
  </si>
  <si>
    <t>Manchester, NH</t>
  </si>
  <si>
    <t>Memphis, TN </t>
  </si>
  <si>
    <t>Mesa, AZ</t>
  </si>
  <si>
    <t>Miami, FL</t>
  </si>
  <si>
    <t>Milwaukee, WI  </t>
  </si>
  <si>
    <t>Minneapolis, MN</t>
  </si>
  <si>
    <t>Missoula, MT</t>
  </si>
  <si>
    <t>Montgomery, AL</t>
  </si>
  <si>
    <t>Nashville, TN </t>
  </si>
  <si>
    <t>New Orleans, LA</t>
  </si>
  <si>
    <t>New York City, NY</t>
  </si>
  <si>
    <t>Oakland, CA</t>
  </si>
  <si>
    <t>Oklahoma City, OK</t>
  </si>
  <si>
    <t>Omaha, NE</t>
  </si>
  <si>
    <t>Philadelphia, PA</t>
  </si>
  <si>
    <t>Phoenix, AZ</t>
  </si>
  <si>
    <t>Portland, ME</t>
  </si>
  <si>
    <t>Portland, OR</t>
  </si>
  <si>
    <t>Providence, RI</t>
  </si>
  <si>
    <t>Raleigh, NC</t>
  </si>
  <si>
    <t>Sacramento, CA</t>
  </si>
  <si>
    <t>Salt Lake City, UT </t>
  </si>
  <si>
    <t>San Antonio, TX  </t>
  </si>
  <si>
    <t>San Diego, CA</t>
  </si>
  <si>
    <t>San Francisco, CA</t>
  </si>
  <si>
    <t>San Jose, CA</t>
  </si>
  <si>
    <t>Seattle, WA </t>
  </si>
  <si>
    <t>Sioux Falls, SD</t>
  </si>
  <si>
    <t>Tucson, AZ</t>
  </si>
  <si>
    <t>Tulsa, OK</t>
  </si>
  <si>
    <t>Honolulu, HI</t>
  </si>
  <si>
    <t>Virginia Beach, VA </t>
  </si>
  <si>
    <t>Washington, DC</t>
  </si>
  <si>
    <t>Wichita, KS</t>
  </si>
  <si>
    <t>Wilmington, DE</t>
  </si>
  <si>
    <t>City</t>
  </si>
  <si>
    <t>White Alone, Not Hispanic or Latino</t>
  </si>
  <si>
    <t>Newark, NJ</t>
  </si>
  <si>
    <t>Estimate!!Total:!!Public transportation (excluding taxicab):</t>
  </si>
  <si>
    <t>All Commuters</t>
  </si>
  <si>
    <t>Not "White Alone, Not Hispanic or Latino"</t>
  </si>
  <si>
    <t>Total:</t>
  </si>
  <si>
    <t>Public transportation (excluding taxicab)</t>
  </si>
  <si>
    <t>Walked</t>
  </si>
  <si>
    <t>% of all Commuters who are POC</t>
  </si>
  <si>
    <t>% of all Transit Commuters who are POC</t>
  </si>
  <si>
    <t>% of all Walking Commuters who are POC</t>
  </si>
  <si>
    <t>Percent of all Commuters who are People of Color</t>
  </si>
  <si>
    <t>Percent of all Walking Commuters who are People of Color</t>
  </si>
  <si>
    <t>Percent of all Transit Commuters who are People of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</si>
</sst>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Fill="0" applyProtection="0"/>
    <xf numFmtId="0" fontId="19" fillId="0" borderId="0" applyFill="0" applyProtection="0"/>
    <xf numFmtId="0" fontId="18" fillId="0" borderId="0"/>
    <xf numFmtId="0" fontId="19" fillId="0" borderId="0" applyFill="0" applyProtection="0"/>
    <xf numFmtId="0" fontId="18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33" borderId="0" xfId="0" applyFill="1"/>
    <xf numFmtId="0" fontId="0" fillId="0" borderId="0" xfId="0" applyFill="1"/>
    <xf numFmtId="0" fontId="20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0" fillId="0" borderId="10" xfId="0" applyBorder="1"/>
    <xf numFmtId="0" fontId="0" fillId="0" borderId="0" xfId="0" applyAlignment="1">
      <alignment horizontal="center"/>
    </xf>
    <xf numFmtId="0" fontId="21" fillId="0" borderId="10" xfId="0" applyFont="1" applyFill="1" applyBorder="1"/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wrapText="1" indent="1"/>
    </xf>
    <xf numFmtId="0" fontId="0" fillId="33" borderId="0" xfId="0" applyFill="1" applyAlignment="1">
      <alignment wrapText="1"/>
    </xf>
    <xf numFmtId="10" fontId="23" fillId="35" borderId="10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0" xfId="0" applyNumberFormat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 2" xfId="43" xr:uid="{00000000-0005-0000-0000-000025000000}"/>
    <cellStyle name="Normal 2 3" xfId="45" xr:uid="{00000000-0005-0000-0000-000026000000}"/>
    <cellStyle name="Normal 2 3 3" xfId="44" xr:uid="{00000000-0005-0000-0000-000027000000}"/>
    <cellStyle name="Normal 3" xfId="46" xr:uid="{00000000-0005-0000-0000-000028000000}"/>
    <cellStyle name="Normal 5 4" xfId="47" xr:uid="{00000000-0005-0000-0000-000029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204"/>
  <sheetViews>
    <sheetView topLeftCell="B1" zoomScale="80" zoomScaleNormal="80" workbookViewId="0">
      <selection activeCell="M1" activeCellId="1" sqref="Q1:S1048576 M1:M1048576"/>
    </sheetView>
  </sheetViews>
  <sheetFormatPr defaultRowHeight="15" x14ac:dyDescent="0.25"/>
  <cols>
    <col min="1" max="1" width="29.85546875" style="1" customWidth="1"/>
    <col min="2" max="2" width="38.7109375" style="4" customWidth="1"/>
    <col min="3" max="3" width="14" style="1" customWidth="1"/>
    <col min="4" max="4" width="21.7109375" style="1" customWidth="1"/>
    <col min="5" max="5" width="14" style="1" customWidth="1"/>
    <col min="7" max="7" width="29.85546875" style="1" customWidth="1"/>
    <col min="8" max="8" width="23.7109375" style="4" customWidth="1"/>
    <col min="9" max="11" width="9.140625" style="4"/>
    <col min="13" max="13" width="21" customWidth="1"/>
    <col min="15" max="15" width="21.85546875" style="1" customWidth="1"/>
    <col min="17" max="19" width="19.7109375" style="1" customWidth="1"/>
  </cols>
  <sheetData>
    <row r="1" spans="1:19" x14ac:dyDescent="0.25">
      <c r="A1" s="9" t="s">
        <v>157</v>
      </c>
      <c r="B1" s="9"/>
      <c r="C1" s="9"/>
      <c r="D1" s="9"/>
      <c r="E1" s="9"/>
      <c r="G1" s="11" t="s">
        <v>160</v>
      </c>
      <c r="H1" s="11"/>
      <c r="I1" s="11"/>
      <c r="J1" s="11"/>
      <c r="K1" s="11"/>
      <c r="M1" s="2" t="s">
        <v>161</v>
      </c>
      <c r="N1" s="2"/>
      <c r="P1" s="2"/>
    </row>
    <row r="2" spans="1:19" ht="56.25" x14ac:dyDescent="0.25">
      <c r="A2" s="5" t="s">
        <v>156</v>
      </c>
      <c r="B2" s="4" t="s">
        <v>77</v>
      </c>
      <c r="C2" s="1" t="s">
        <v>78</v>
      </c>
      <c r="D2" s="1" t="s">
        <v>79</v>
      </c>
      <c r="E2" s="1" t="s">
        <v>80</v>
      </c>
      <c r="G2" s="5" t="s">
        <v>156</v>
      </c>
      <c r="H2" s="4" t="s">
        <v>77</v>
      </c>
      <c r="I2" s="4" t="s">
        <v>78</v>
      </c>
      <c r="J2" s="4" t="s">
        <v>159</v>
      </c>
      <c r="K2" s="4" t="s">
        <v>80</v>
      </c>
      <c r="M2" s="12" t="s">
        <v>156</v>
      </c>
      <c r="N2" s="1" t="s">
        <v>162</v>
      </c>
      <c r="O2" s="1" t="s">
        <v>163</v>
      </c>
      <c r="P2" s="13" t="s">
        <v>164</v>
      </c>
      <c r="Q2" s="15" t="s">
        <v>165</v>
      </c>
      <c r="R2" s="15" t="s">
        <v>166</v>
      </c>
      <c r="S2" s="15" t="s">
        <v>167</v>
      </c>
    </row>
    <row r="3" spans="1:19" x14ac:dyDescent="0.25">
      <c r="A3" s="8" t="s">
        <v>81</v>
      </c>
      <c r="B3" s="4" t="s">
        <v>45</v>
      </c>
      <c r="C3" s="1">
        <v>108409</v>
      </c>
      <c r="D3" s="1">
        <v>1696</v>
      </c>
      <c r="E3" s="1">
        <v>2523</v>
      </c>
      <c r="G3" s="8" t="s">
        <v>81</v>
      </c>
      <c r="H3" s="4" t="s">
        <v>45</v>
      </c>
      <c r="I3" s="4">
        <v>267343</v>
      </c>
      <c r="J3" s="4">
        <v>4994</v>
      </c>
      <c r="K3" s="4">
        <v>5049</v>
      </c>
      <c r="M3" s="8" t="s">
        <v>81</v>
      </c>
      <c r="N3">
        <f>I3-C3</f>
        <v>158934</v>
      </c>
      <c r="O3" s="2">
        <f>J3-D3</f>
        <v>3298</v>
      </c>
      <c r="P3" s="2">
        <f>K3-E3</f>
        <v>2526</v>
      </c>
      <c r="Q3" s="16">
        <f>N3/I3</f>
        <v>0.59449471278469979</v>
      </c>
      <c r="R3" s="16">
        <f>O3/J3</f>
        <v>0.66039247096515818</v>
      </c>
      <c r="S3" s="16">
        <f>P3/K3</f>
        <v>0.50029708853238264</v>
      </c>
    </row>
    <row r="4" spans="1:19" x14ac:dyDescent="0.25">
      <c r="A4" s="8" t="s">
        <v>82</v>
      </c>
      <c r="B4" s="4" t="s">
        <v>1</v>
      </c>
      <c r="C4" s="1">
        <v>96628</v>
      </c>
      <c r="D4" s="1">
        <v>960</v>
      </c>
      <c r="E4" s="1">
        <v>2317</v>
      </c>
      <c r="G4" s="8" t="s">
        <v>82</v>
      </c>
      <c r="H4" s="4" t="s">
        <v>1</v>
      </c>
      <c r="I4" s="4">
        <v>153083</v>
      </c>
      <c r="J4" s="4">
        <v>2321</v>
      </c>
      <c r="K4" s="4">
        <v>4370</v>
      </c>
      <c r="M4" s="8" t="s">
        <v>82</v>
      </c>
      <c r="N4" s="2">
        <f t="shared" ref="N4:N67" si="0">I4-C4</f>
        <v>56455</v>
      </c>
      <c r="O4" s="2">
        <f t="shared" ref="O4:O67" si="1">J4-D4</f>
        <v>1361</v>
      </c>
      <c r="P4" s="2">
        <f t="shared" ref="P4:P67" si="2">K4-E4</f>
        <v>2053</v>
      </c>
      <c r="Q4" s="16">
        <f t="shared" ref="Q4:Q67" si="3">N4/I4</f>
        <v>0.36878686725501852</v>
      </c>
      <c r="R4" s="16">
        <f t="shared" ref="R4:R67" si="4">O4/J4</f>
        <v>0.58638517880224039</v>
      </c>
      <c r="S4" s="16">
        <f t="shared" ref="S4:S67" si="5">P4/K4</f>
        <v>0.46979405034324945</v>
      </c>
    </row>
    <row r="5" spans="1:19" x14ac:dyDescent="0.25">
      <c r="A5" s="8" t="s">
        <v>83</v>
      </c>
      <c r="B5" s="4" t="s">
        <v>61</v>
      </c>
      <c r="C5" s="1">
        <v>79117</v>
      </c>
      <c r="D5" s="1">
        <v>264</v>
      </c>
      <c r="E5" s="1">
        <v>1073</v>
      </c>
      <c r="G5" s="8" t="s">
        <v>83</v>
      </c>
      <c r="H5" s="4" t="s">
        <v>61</v>
      </c>
      <c r="I5" s="4">
        <v>198671</v>
      </c>
      <c r="J5" s="4">
        <v>582</v>
      </c>
      <c r="K5" s="4">
        <v>2952</v>
      </c>
      <c r="M5" s="8" t="s">
        <v>83</v>
      </c>
      <c r="N5" s="2">
        <f t="shared" si="0"/>
        <v>119554</v>
      </c>
      <c r="O5" s="2">
        <f t="shared" si="1"/>
        <v>318</v>
      </c>
      <c r="P5" s="2">
        <f t="shared" si="2"/>
        <v>1879</v>
      </c>
      <c r="Q5" s="16">
        <f t="shared" si="3"/>
        <v>0.6017687533661179</v>
      </c>
      <c r="R5" s="16">
        <f t="shared" si="4"/>
        <v>0.54639175257731953</v>
      </c>
      <c r="S5" s="16">
        <f t="shared" si="5"/>
        <v>0.6365176151761518</v>
      </c>
    </row>
    <row r="6" spans="1:19" x14ac:dyDescent="0.25">
      <c r="A6" s="8" t="s">
        <v>84</v>
      </c>
      <c r="B6" s="4" t="s">
        <v>24</v>
      </c>
      <c r="C6" s="1">
        <v>118815</v>
      </c>
      <c r="D6" s="1">
        <v>4836</v>
      </c>
      <c r="E6" s="1">
        <v>6294</v>
      </c>
      <c r="G6" s="8" t="s">
        <v>84</v>
      </c>
      <c r="H6" s="4" t="s">
        <v>24</v>
      </c>
      <c r="I6" s="4">
        <v>246773</v>
      </c>
      <c r="J6" s="4">
        <v>25625</v>
      </c>
      <c r="K6" s="4">
        <v>12289</v>
      </c>
      <c r="M6" s="8" t="s">
        <v>84</v>
      </c>
      <c r="N6" s="2">
        <f t="shared" si="0"/>
        <v>127958</v>
      </c>
      <c r="O6" s="2">
        <f t="shared" si="1"/>
        <v>20789</v>
      </c>
      <c r="P6" s="2">
        <f t="shared" si="2"/>
        <v>5995</v>
      </c>
      <c r="Q6" s="16">
        <f t="shared" si="3"/>
        <v>0.51852512227836922</v>
      </c>
      <c r="R6" s="16">
        <f t="shared" si="4"/>
        <v>0.81127804878048781</v>
      </c>
      <c r="S6" s="16">
        <f t="shared" si="5"/>
        <v>0.48783464887297584</v>
      </c>
    </row>
    <row r="7" spans="1:19" x14ac:dyDescent="0.25">
      <c r="A7" s="8" t="s">
        <v>85</v>
      </c>
      <c r="B7" s="4" t="s">
        <v>62</v>
      </c>
      <c r="C7" s="1">
        <v>284511</v>
      </c>
      <c r="D7" s="1">
        <v>7629</v>
      </c>
      <c r="E7" s="1">
        <v>6585</v>
      </c>
      <c r="G7" s="8" t="s">
        <v>85</v>
      </c>
      <c r="H7" s="4" t="s">
        <v>62</v>
      </c>
      <c r="I7" s="4">
        <v>543051</v>
      </c>
      <c r="J7" s="4">
        <v>18949</v>
      </c>
      <c r="K7" s="4">
        <v>13083</v>
      </c>
      <c r="M7" s="8" t="s">
        <v>85</v>
      </c>
      <c r="N7" s="2">
        <f t="shared" si="0"/>
        <v>258540</v>
      </c>
      <c r="O7" s="2">
        <f t="shared" si="1"/>
        <v>11320</v>
      </c>
      <c r="P7" s="2">
        <f t="shared" si="2"/>
        <v>6498</v>
      </c>
      <c r="Q7" s="16">
        <f t="shared" si="3"/>
        <v>0.47608788124872248</v>
      </c>
      <c r="R7" s="16">
        <f t="shared" si="4"/>
        <v>0.59739300226924907</v>
      </c>
      <c r="S7" s="16">
        <f t="shared" si="5"/>
        <v>0.49667507452419168</v>
      </c>
    </row>
    <row r="8" spans="1:19" x14ac:dyDescent="0.25">
      <c r="A8" s="8" t="s">
        <v>86</v>
      </c>
      <c r="B8" s="4" t="s">
        <v>34</v>
      </c>
      <c r="C8" s="1">
        <v>96881</v>
      </c>
      <c r="D8" s="1">
        <v>7739</v>
      </c>
      <c r="E8" s="1">
        <v>8477</v>
      </c>
      <c r="G8" s="8" t="s">
        <v>86</v>
      </c>
      <c r="H8" s="4" t="s">
        <v>34</v>
      </c>
      <c r="I8" s="4">
        <v>275900</v>
      </c>
      <c r="J8" s="4">
        <v>48244</v>
      </c>
      <c r="K8" s="4">
        <v>17762</v>
      </c>
      <c r="M8" s="8" t="s">
        <v>86</v>
      </c>
      <c r="N8" s="2">
        <f t="shared" si="0"/>
        <v>179019</v>
      </c>
      <c r="O8" s="2">
        <f t="shared" si="1"/>
        <v>40505</v>
      </c>
      <c r="P8" s="2">
        <f t="shared" si="2"/>
        <v>9285</v>
      </c>
      <c r="Q8" s="16">
        <f t="shared" si="3"/>
        <v>0.64885465748459592</v>
      </c>
      <c r="R8" s="16">
        <f t="shared" si="4"/>
        <v>0.83958626979520767</v>
      </c>
      <c r="S8" s="16">
        <f t="shared" si="5"/>
        <v>0.52274518635288814</v>
      </c>
    </row>
    <row r="9" spans="1:19" x14ac:dyDescent="0.25">
      <c r="A9" s="8" t="s">
        <v>87</v>
      </c>
      <c r="B9" s="4" t="s">
        <v>26</v>
      </c>
      <c r="C9" s="1">
        <v>98934</v>
      </c>
      <c r="D9" s="1">
        <v>752</v>
      </c>
      <c r="E9" s="1">
        <v>2274</v>
      </c>
      <c r="G9" s="8" t="s">
        <v>87</v>
      </c>
      <c r="H9" s="4" t="s">
        <v>26</v>
      </c>
      <c r="I9" s="4">
        <v>117932</v>
      </c>
      <c r="J9" s="4">
        <v>767</v>
      </c>
      <c r="K9" s="4">
        <v>3005</v>
      </c>
      <c r="M9" s="8" t="s">
        <v>87</v>
      </c>
      <c r="N9" s="2">
        <f t="shared" si="0"/>
        <v>18998</v>
      </c>
      <c r="O9" s="2">
        <f t="shared" si="1"/>
        <v>15</v>
      </c>
      <c r="P9" s="2">
        <f t="shared" si="2"/>
        <v>731</v>
      </c>
      <c r="Q9" s="16">
        <f t="shared" si="3"/>
        <v>0.16109283315809111</v>
      </c>
      <c r="R9" s="16">
        <f t="shared" si="4"/>
        <v>1.955671447196871E-2</v>
      </c>
      <c r="S9" s="16">
        <f t="shared" si="5"/>
        <v>0.243261231281198</v>
      </c>
    </row>
    <row r="10" spans="1:19" x14ac:dyDescent="0.25">
      <c r="A10" s="8" t="s">
        <v>88</v>
      </c>
      <c r="B10" s="4" t="s">
        <v>35</v>
      </c>
      <c r="C10" s="1">
        <v>192838</v>
      </c>
      <c r="D10" s="1">
        <v>55099</v>
      </c>
      <c r="E10" s="1">
        <v>36745</v>
      </c>
      <c r="G10" s="8" t="s">
        <v>88</v>
      </c>
      <c r="H10" s="4" t="s">
        <v>35</v>
      </c>
      <c r="I10" s="4">
        <v>374671</v>
      </c>
      <c r="J10" s="4">
        <v>124713</v>
      </c>
      <c r="K10" s="4">
        <v>56622</v>
      </c>
      <c r="M10" s="8" t="s">
        <v>88</v>
      </c>
      <c r="N10" s="2">
        <f t="shared" si="0"/>
        <v>181833</v>
      </c>
      <c r="O10" s="2">
        <f t="shared" si="1"/>
        <v>69614</v>
      </c>
      <c r="P10" s="2">
        <f t="shared" si="2"/>
        <v>19877</v>
      </c>
      <c r="Q10" s="16">
        <f t="shared" si="3"/>
        <v>0.48531378195803787</v>
      </c>
      <c r="R10" s="16">
        <f t="shared" si="4"/>
        <v>0.55819361253437894</v>
      </c>
      <c r="S10" s="16">
        <f t="shared" si="5"/>
        <v>0.35104729610398783</v>
      </c>
    </row>
    <row r="11" spans="1:19" x14ac:dyDescent="0.25">
      <c r="A11" s="8" t="s">
        <v>89</v>
      </c>
      <c r="B11" s="4" t="s">
        <v>15</v>
      </c>
      <c r="C11" s="1">
        <v>47617</v>
      </c>
      <c r="D11" s="1">
        <v>3274</v>
      </c>
      <c r="E11" s="1">
        <v>5079</v>
      </c>
      <c r="G11" s="8" t="s">
        <v>89</v>
      </c>
      <c r="H11" s="4" t="s">
        <v>15</v>
      </c>
      <c r="I11" s="4">
        <v>58543</v>
      </c>
      <c r="J11" s="4">
        <v>4353</v>
      </c>
      <c r="K11" s="4">
        <v>6481</v>
      </c>
      <c r="M11" s="8" t="s">
        <v>89</v>
      </c>
      <c r="N11" s="2">
        <f t="shared" si="0"/>
        <v>10926</v>
      </c>
      <c r="O11" s="2">
        <f t="shared" si="1"/>
        <v>1079</v>
      </c>
      <c r="P11" s="2">
        <f t="shared" si="2"/>
        <v>1402</v>
      </c>
      <c r="Q11" s="16">
        <f t="shared" si="3"/>
        <v>0.18663204823804724</v>
      </c>
      <c r="R11" s="16">
        <f t="shared" si="4"/>
        <v>0.24787502871582817</v>
      </c>
      <c r="S11" s="16">
        <f t="shared" si="5"/>
        <v>0.21632464125906495</v>
      </c>
    </row>
    <row r="12" spans="1:19" x14ac:dyDescent="0.25">
      <c r="A12" s="8" t="s">
        <v>90</v>
      </c>
      <c r="B12" s="4" t="s">
        <v>19</v>
      </c>
      <c r="C12" s="1">
        <v>14099</v>
      </c>
      <c r="D12" s="1">
        <v>863</v>
      </c>
      <c r="E12" s="1">
        <v>444</v>
      </c>
      <c r="G12" s="8" t="s">
        <v>90</v>
      </c>
      <c r="H12" s="4" t="s">
        <v>19</v>
      </c>
      <c r="I12" s="4">
        <v>66123</v>
      </c>
      <c r="J12" s="4">
        <v>6973</v>
      </c>
      <c r="K12" s="4">
        <v>2316</v>
      </c>
      <c r="M12" s="8" t="s">
        <v>90</v>
      </c>
      <c r="N12" s="2">
        <f t="shared" si="0"/>
        <v>52024</v>
      </c>
      <c r="O12" s="2">
        <f t="shared" si="1"/>
        <v>6110</v>
      </c>
      <c r="P12" s="2">
        <f t="shared" si="2"/>
        <v>1872</v>
      </c>
      <c r="Q12" s="16">
        <f t="shared" si="3"/>
        <v>0.78677615958138625</v>
      </c>
      <c r="R12" s="16">
        <f t="shared" si="4"/>
        <v>0.87623691381041158</v>
      </c>
      <c r="S12" s="16">
        <f t="shared" si="5"/>
        <v>0.80829015544041449</v>
      </c>
    </row>
    <row r="13" spans="1:19" x14ac:dyDescent="0.25">
      <c r="A13" s="8" t="s">
        <v>91</v>
      </c>
      <c r="B13" s="4" t="s">
        <v>69</v>
      </c>
      <c r="C13" s="1">
        <v>19822</v>
      </c>
      <c r="D13" s="1">
        <v>752</v>
      </c>
      <c r="E13" s="1">
        <v>4260</v>
      </c>
      <c r="G13" s="8" t="s">
        <v>91</v>
      </c>
      <c r="H13" s="4" t="s">
        <v>69</v>
      </c>
      <c r="I13" s="4">
        <v>23427</v>
      </c>
      <c r="J13" s="4">
        <v>1250</v>
      </c>
      <c r="K13" s="4">
        <v>5204</v>
      </c>
      <c r="M13" s="8" t="s">
        <v>91</v>
      </c>
      <c r="N13" s="2">
        <f t="shared" si="0"/>
        <v>3605</v>
      </c>
      <c r="O13" s="2">
        <f t="shared" si="1"/>
        <v>498</v>
      </c>
      <c r="P13" s="2">
        <f t="shared" si="2"/>
        <v>944</v>
      </c>
      <c r="Q13" s="16">
        <f t="shared" si="3"/>
        <v>0.15388227259145432</v>
      </c>
      <c r="R13" s="16">
        <f t="shared" si="4"/>
        <v>0.39839999999999998</v>
      </c>
      <c r="S13" s="16">
        <f t="shared" si="5"/>
        <v>0.1813989239046887</v>
      </c>
    </row>
    <row r="14" spans="1:19" x14ac:dyDescent="0.25">
      <c r="A14" s="8" t="s">
        <v>92</v>
      </c>
      <c r="B14" s="4" t="s">
        <v>57</v>
      </c>
      <c r="C14" s="1">
        <v>56451</v>
      </c>
      <c r="D14" s="1">
        <v>215</v>
      </c>
      <c r="E14" s="1">
        <v>2584</v>
      </c>
      <c r="G14" s="8" t="s">
        <v>92</v>
      </c>
      <c r="H14" s="4" t="s">
        <v>57</v>
      </c>
      <c r="I14" s="4">
        <v>73824</v>
      </c>
      <c r="J14" s="4">
        <v>588</v>
      </c>
      <c r="K14" s="4">
        <v>3684</v>
      </c>
      <c r="M14" s="8" t="s">
        <v>92</v>
      </c>
      <c r="N14" s="2">
        <f t="shared" si="0"/>
        <v>17373</v>
      </c>
      <c r="O14" s="2">
        <f t="shared" si="1"/>
        <v>373</v>
      </c>
      <c r="P14" s="2">
        <f t="shared" si="2"/>
        <v>1100</v>
      </c>
      <c r="Q14" s="16">
        <f t="shared" si="3"/>
        <v>0.23532997399219766</v>
      </c>
      <c r="R14" s="16">
        <f t="shared" si="4"/>
        <v>0.63435374149659862</v>
      </c>
      <c r="S14" s="16">
        <f t="shared" si="5"/>
        <v>0.29858849077090122</v>
      </c>
    </row>
    <row r="15" spans="1:19" x14ac:dyDescent="0.25">
      <c r="A15" s="8" t="s">
        <v>93</v>
      </c>
      <c r="B15" s="4" t="s">
        <v>72</v>
      </c>
      <c r="C15" s="1">
        <v>16952</v>
      </c>
      <c r="D15" s="1">
        <v>446</v>
      </c>
      <c r="E15" s="1">
        <v>774</v>
      </c>
      <c r="G15" s="8" t="s">
        <v>93</v>
      </c>
      <c r="H15" s="4" t="s">
        <v>72</v>
      </c>
      <c r="I15" s="4">
        <v>21637</v>
      </c>
      <c r="J15" s="4">
        <v>1179</v>
      </c>
      <c r="K15" s="4">
        <v>1307</v>
      </c>
      <c r="M15" s="8" t="s">
        <v>93</v>
      </c>
      <c r="N15" s="2">
        <f t="shared" si="0"/>
        <v>4685</v>
      </c>
      <c r="O15" s="2">
        <f t="shared" si="1"/>
        <v>733</v>
      </c>
      <c r="P15" s="2">
        <f t="shared" si="2"/>
        <v>533</v>
      </c>
      <c r="Q15" s="16">
        <f t="shared" si="3"/>
        <v>0.21652724499699588</v>
      </c>
      <c r="R15" s="16">
        <f t="shared" si="4"/>
        <v>0.62171331636980487</v>
      </c>
      <c r="S15" s="16">
        <f t="shared" si="5"/>
        <v>0.40780413159908185</v>
      </c>
    </row>
    <row r="16" spans="1:19" x14ac:dyDescent="0.25">
      <c r="A16" s="8" t="s">
        <v>94</v>
      </c>
      <c r="B16" s="4" t="s">
        <v>47</v>
      </c>
      <c r="C16" s="1">
        <v>202730</v>
      </c>
      <c r="D16" s="1">
        <v>3507</v>
      </c>
      <c r="E16" s="1">
        <v>4809</v>
      </c>
      <c r="G16" s="8" t="s">
        <v>94</v>
      </c>
      <c r="H16" s="4" t="s">
        <v>47</v>
      </c>
      <c r="I16" s="4">
        <v>449912</v>
      </c>
      <c r="J16" s="4">
        <v>14852</v>
      </c>
      <c r="K16" s="4">
        <v>9300</v>
      </c>
      <c r="M16" s="8" t="s">
        <v>94</v>
      </c>
      <c r="N16" s="2">
        <f t="shared" si="0"/>
        <v>247182</v>
      </c>
      <c r="O16" s="2">
        <f t="shared" si="1"/>
        <v>11345</v>
      </c>
      <c r="P16" s="2">
        <f t="shared" si="2"/>
        <v>4491</v>
      </c>
      <c r="Q16" s="16">
        <f t="shared" si="3"/>
        <v>0.54940077170646706</v>
      </c>
      <c r="R16" s="16">
        <f t="shared" si="4"/>
        <v>0.76387018583355781</v>
      </c>
      <c r="S16" s="16">
        <f t="shared" si="5"/>
        <v>0.48290322580645162</v>
      </c>
    </row>
    <row r="17" spans="1:19" x14ac:dyDescent="0.25">
      <c r="A17" s="8" t="s">
        <v>95</v>
      </c>
      <c r="B17" s="4" t="s">
        <v>75</v>
      </c>
      <c r="C17" s="1">
        <v>25206</v>
      </c>
      <c r="D17" s="1">
        <v>184</v>
      </c>
      <c r="E17" s="1">
        <v>363</v>
      </c>
      <c r="G17" s="8" t="s">
        <v>95</v>
      </c>
      <c r="H17" s="4" t="s">
        <v>75</v>
      </c>
      <c r="I17" s="4">
        <v>31663</v>
      </c>
      <c r="J17" s="4">
        <v>184</v>
      </c>
      <c r="K17" s="4">
        <v>370</v>
      </c>
      <c r="M17" s="8" t="s">
        <v>95</v>
      </c>
      <c r="N17" s="2">
        <f t="shared" si="0"/>
        <v>6457</v>
      </c>
      <c r="O17" s="2">
        <f t="shared" si="1"/>
        <v>0</v>
      </c>
      <c r="P17" s="2">
        <f t="shared" si="2"/>
        <v>7</v>
      </c>
      <c r="Q17" s="16">
        <f t="shared" si="3"/>
        <v>0.20392887597511292</v>
      </c>
      <c r="R17" s="16">
        <f t="shared" si="4"/>
        <v>0</v>
      </c>
      <c r="S17" s="16">
        <f t="shared" si="5"/>
        <v>1.891891891891892E-2</v>
      </c>
    </row>
    <row r="18" spans="1:19" x14ac:dyDescent="0.25">
      <c r="A18" s="8" t="s">
        <v>96</v>
      </c>
      <c r="B18" s="4" t="s">
        <v>27</v>
      </c>
      <c r="C18" s="1">
        <v>555375</v>
      </c>
      <c r="D18" s="1">
        <v>167119</v>
      </c>
      <c r="E18" s="1">
        <v>48201</v>
      </c>
      <c r="G18" s="8" t="s">
        <v>96</v>
      </c>
      <c r="H18" s="4" t="s">
        <v>27</v>
      </c>
      <c r="I18" s="4">
        <v>1328439</v>
      </c>
      <c r="J18" s="4">
        <v>374906</v>
      </c>
      <c r="K18" s="4">
        <v>86759</v>
      </c>
      <c r="M18" s="8" t="s">
        <v>96</v>
      </c>
      <c r="N18" s="2">
        <f t="shared" si="0"/>
        <v>773064</v>
      </c>
      <c r="O18" s="2">
        <f t="shared" si="1"/>
        <v>207787</v>
      </c>
      <c r="P18" s="2">
        <f t="shared" si="2"/>
        <v>38558</v>
      </c>
      <c r="Q18" s="16">
        <f t="shared" si="3"/>
        <v>0.58193413472504196</v>
      </c>
      <c r="R18" s="16">
        <f t="shared" si="4"/>
        <v>0.55423759555728636</v>
      </c>
      <c r="S18" s="16">
        <f t="shared" si="5"/>
        <v>0.44442651482843276</v>
      </c>
    </row>
    <row r="19" spans="1:19" x14ac:dyDescent="0.25">
      <c r="A19" s="8" t="s">
        <v>97</v>
      </c>
      <c r="B19" s="4" t="s">
        <v>50</v>
      </c>
      <c r="C19" s="1">
        <v>64795</v>
      </c>
      <c r="D19" s="1">
        <v>2896</v>
      </c>
      <c r="E19" s="1">
        <v>3994</v>
      </c>
      <c r="G19" s="8" t="s">
        <v>97</v>
      </c>
      <c r="H19" s="4" t="s">
        <v>50</v>
      </c>
      <c r="I19" s="4">
        <v>155445</v>
      </c>
      <c r="J19" s="4">
        <v>15191</v>
      </c>
      <c r="K19" s="4">
        <v>7881</v>
      </c>
      <c r="M19" s="8" t="s">
        <v>97</v>
      </c>
      <c r="N19" s="2">
        <f t="shared" si="0"/>
        <v>90650</v>
      </c>
      <c r="O19" s="2">
        <f t="shared" si="1"/>
        <v>12295</v>
      </c>
      <c r="P19" s="2">
        <f t="shared" si="2"/>
        <v>3887</v>
      </c>
      <c r="Q19" s="16">
        <f t="shared" si="3"/>
        <v>0.58316446331499883</v>
      </c>
      <c r="R19" s="16">
        <f t="shared" si="4"/>
        <v>0.80936080574024094</v>
      </c>
      <c r="S19" s="16">
        <f t="shared" si="5"/>
        <v>0.49321152138053548</v>
      </c>
    </row>
    <row r="20" spans="1:19" x14ac:dyDescent="0.25">
      <c r="A20" s="8" t="s">
        <v>98</v>
      </c>
      <c r="B20" s="4" t="s">
        <v>16</v>
      </c>
      <c r="C20" s="1">
        <v>163569</v>
      </c>
      <c r="D20" s="1">
        <v>1019</v>
      </c>
      <c r="E20" s="1">
        <v>2636</v>
      </c>
      <c r="G20" s="8" t="s">
        <v>98</v>
      </c>
      <c r="H20" s="4" t="s">
        <v>16</v>
      </c>
      <c r="I20" s="4">
        <v>230450</v>
      </c>
      <c r="J20" s="4">
        <v>2195</v>
      </c>
      <c r="K20" s="4">
        <v>4353</v>
      </c>
      <c r="M20" s="8" t="s">
        <v>98</v>
      </c>
      <c r="N20" s="2">
        <f t="shared" si="0"/>
        <v>66881</v>
      </c>
      <c r="O20" s="2">
        <f t="shared" si="1"/>
        <v>1176</v>
      </c>
      <c r="P20" s="2">
        <f t="shared" si="2"/>
        <v>1717</v>
      </c>
      <c r="Q20" s="16">
        <f t="shared" si="3"/>
        <v>0.29021913647211978</v>
      </c>
      <c r="R20" s="16">
        <f t="shared" si="4"/>
        <v>0.53576309794988608</v>
      </c>
      <c r="S20" s="16">
        <f t="shared" si="5"/>
        <v>0.39444061566735583</v>
      </c>
    </row>
    <row r="21" spans="1:19" x14ac:dyDescent="0.25">
      <c r="A21" s="8" t="s">
        <v>99</v>
      </c>
      <c r="B21" s="4" t="s">
        <v>51</v>
      </c>
      <c r="C21" s="1">
        <v>280738</v>
      </c>
      <c r="D21" s="1">
        <v>5538</v>
      </c>
      <c r="E21" s="1">
        <v>9616</v>
      </c>
      <c r="G21" s="8" t="s">
        <v>99</v>
      </c>
      <c r="H21" s="4" t="s">
        <v>51</v>
      </c>
      <c r="I21" s="4">
        <v>457249</v>
      </c>
      <c r="J21" s="4">
        <v>14109</v>
      </c>
      <c r="K21" s="4">
        <v>14068</v>
      </c>
      <c r="M21" s="8" t="s">
        <v>99</v>
      </c>
      <c r="N21" s="2">
        <f t="shared" si="0"/>
        <v>176511</v>
      </c>
      <c r="O21" s="2">
        <f t="shared" si="1"/>
        <v>8571</v>
      </c>
      <c r="P21" s="2">
        <f t="shared" si="2"/>
        <v>4452</v>
      </c>
      <c r="Q21" s="16">
        <f t="shared" si="3"/>
        <v>0.38602818158158902</v>
      </c>
      <c r="R21" s="16">
        <f t="shared" si="4"/>
        <v>0.60748458430788854</v>
      </c>
      <c r="S21" s="16">
        <f t="shared" si="5"/>
        <v>0.31646289451236848</v>
      </c>
    </row>
    <row r="22" spans="1:19" x14ac:dyDescent="0.25">
      <c r="A22" s="8" t="s">
        <v>100</v>
      </c>
      <c r="B22" s="4" t="s">
        <v>63</v>
      </c>
      <c r="C22" s="1">
        <v>225415</v>
      </c>
      <c r="D22" s="1">
        <v>4317</v>
      </c>
      <c r="E22" s="1">
        <v>5318</v>
      </c>
      <c r="G22" s="8" t="s">
        <v>100</v>
      </c>
      <c r="H22" s="4" t="s">
        <v>63</v>
      </c>
      <c r="I22" s="4">
        <v>662537</v>
      </c>
      <c r="J22" s="4">
        <v>24912</v>
      </c>
      <c r="K22" s="4">
        <v>13853</v>
      </c>
      <c r="M22" s="8" t="s">
        <v>100</v>
      </c>
      <c r="N22" s="2">
        <f t="shared" si="0"/>
        <v>437122</v>
      </c>
      <c r="O22" s="2">
        <f t="shared" si="1"/>
        <v>20595</v>
      </c>
      <c r="P22" s="2">
        <f t="shared" si="2"/>
        <v>8535</v>
      </c>
      <c r="Q22" s="16">
        <f t="shared" si="3"/>
        <v>0.65976994492383068</v>
      </c>
      <c r="R22" s="16">
        <f t="shared" si="4"/>
        <v>0.82671001926782273</v>
      </c>
      <c r="S22" s="16">
        <f t="shared" si="5"/>
        <v>0.6161120334945499</v>
      </c>
    </row>
    <row r="23" spans="1:19" x14ac:dyDescent="0.25">
      <c r="A23" s="8" t="s">
        <v>101</v>
      </c>
      <c r="B23" s="4" t="s">
        <v>6</v>
      </c>
      <c r="C23" s="1">
        <v>19171</v>
      </c>
      <c r="D23" s="1">
        <v>1002</v>
      </c>
      <c r="E23" s="1">
        <v>556</v>
      </c>
      <c r="G23" s="8" t="s">
        <v>101</v>
      </c>
      <c r="H23" s="4" t="s">
        <v>6</v>
      </c>
      <c r="I23" s="4">
        <v>31559</v>
      </c>
      <c r="J23" s="4">
        <v>2397</v>
      </c>
      <c r="K23" s="4">
        <v>1216</v>
      </c>
      <c r="M23" s="8" t="s">
        <v>101</v>
      </c>
      <c r="N23" s="2">
        <f t="shared" si="0"/>
        <v>12388</v>
      </c>
      <c r="O23" s="2">
        <f t="shared" si="1"/>
        <v>1395</v>
      </c>
      <c r="P23" s="2">
        <f t="shared" si="2"/>
        <v>660</v>
      </c>
      <c r="Q23" s="16">
        <f t="shared" si="3"/>
        <v>0.39253461770018061</v>
      </c>
      <c r="R23" s="16">
        <f t="shared" si="4"/>
        <v>0.58197747183979975</v>
      </c>
      <c r="S23" s="16">
        <f t="shared" si="5"/>
        <v>0.54276315789473684</v>
      </c>
    </row>
    <row r="24" spans="1:19" x14ac:dyDescent="0.25">
      <c r="A24" s="8" t="s">
        <v>102</v>
      </c>
      <c r="B24" s="4" t="s">
        <v>17</v>
      </c>
      <c r="C24" s="1">
        <v>243696</v>
      </c>
      <c r="D24" s="1">
        <v>14011</v>
      </c>
      <c r="E24" s="1">
        <v>12772</v>
      </c>
      <c r="G24" s="8" t="s">
        <v>102</v>
      </c>
      <c r="H24" s="4" t="s">
        <v>17</v>
      </c>
      <c r="I24" s="4">
        <v>394894</v>
      </c>
      <c r="J24" s="4">
        <v>25824</v>
      </c>
      <c r="K24" s="4">
        <v>18489</v>
      </c>
      <c r="M24" s="8" t="s">
        <v>102</v>
      </c>
      <c r="N24" s="2">
        <f t="shared" si="0"/>
        <v>151198</v>
      </c>
      <c r="O24" s="2">
        <f t="shared" si="1"/>
        <v>11813</v>
      </c>
      <c r="P24" s="2">
        <f t="shared" si="2"/>
        <v>5717</v>
      </c>
      <c r="Q24" s="16">
        <f t="shared" si="3"/>
        <v>0.38288249504930438</v>
      </c>
      <c r="R24" s="16">
        <f t="shared" si="4"/>
        <v>0.45744268897149937</v>
      </c>
      <c r="S24" s="16">
        <f t="shared" si="5"/>
        <v>0.30921088214614095</v>
      </c>
    </row>
    <row r="25" spans="1:19" x14ac:dyDescent="0.25">
      <c r="A25" s="8" t="s">
        <v>103</v>
      </c>
      <c r="B25" s="4" t="s">
        <v>29</v>
      </c>
      <c r="C25" s="1">
        <v>77806</v>
      </c>
      <c r="D25" s="1">
        <v>1378</v>
      </c>
      <c r="E25" s="1">
        <v>2433</v>
      </c>
      <c r="G25" s="8" t="s">
        <v>103</v>
      </c>
      <c r="H25" s="4" t="s">
        <v>29</v>
      </c>
      <c r="I25" s="4">
        <v>109936</v>
      </c>
      <c r="J25" s="4">
        <v>2588</v>
      </c>
      <c r="K25" s="4">
        <v>3172</v>
      </c>
      <c r="M25" s="8" t="s">
        <v>103</v>
      </c>
      <c r="N25" s="2">
        <f t="shared" si="0"/>
        <v>32130</v>
      </c>
      <c r="O25" s="2">
        <f t="shared" si="1"/>
        <v>1210</v>
      </c>
      <c r="P25" s="2">
        <f t="shared" si="2"/>
        <v>739</v>
      </c>
      <c r="Q25" s="16">
        <f t="shared" si="3"/>
        <v>0.29226095182651723</v>
      </c>
      <c r="R25" s="16">
        <f t="shared" si="4"/>
        <v>0.46754250386398766</v>
      </c>
      <c r="S25" s="16">
        <f t="shared" si="5"/>
        <v>0.23297604035308953</v>
      </c>
    </row>
    <row r="26" spans="1:19" x14ac:dyDescent="0.25">
      <c r="A26" s="8" t="s">
        <v>104</v>
      </c>
      <c r="B26" s="4" t="s">
        <v>36</v>
      </c>
      <c r="C26" s="1">
        <v>30001</v>
      </c>
      <c r="D26" s="1">
        <v>864</v>
      </c>
      <c r="E26" s="1">
        <v>2620</v>
      </c>
      <c r="G26" s="8" t="s">
        <v>104</v>
      </c>
      <c r="H26" s="4" t="s">
        <v>36</v>
      </c>
      <c r="I26" s="4">
        <v>235761</v>
      </c>
      <c r="J26" s="4">
        <v>16135</v>
      </c>
      <c r="K26" s="4">
        <v>8899</v>
      </c>
      <c r="M26" s="8" t="s">
        <v>104</v>
      </c>
      <c r="N26" s="2">
        <f t="shared" si="0"/>
        <v>205760</v>
      </c>
      <c r="O26" s="2">
        <f t="shared" si="1"/>
        <v>15271</v>
      </c>
      <c r="P26" s="2">
        <f t="shared" si="2"/>
        <v>6279</v>
      </c>
      <c r="Q26" s="16">
        <f t="shared" si="3"/>
        <v>0.87274824928635353</v>
      </c>
      <c r="R26" s="16">
        <f t="shared" si="4"/>
        <v>0.94645181282925317</v>
      </c>
      <c r="S26" s="16">
        <f t="shared" si="5"/>
        <v>0.70558489717945838</v>
      </c>
    </row>
    <row r="27" spans="1:19" x14ac:dyDescent="0.25">
      <c r="A27" s="8" t="s">
        <v>105</v>
      </c>
      <c r="B27" s="4" t="s">
        <v>64</v>
      </c>
      <c r="C27" s="1">
        <v>40468</v>
      </c>
      <c r="D27" s="1">
        <v>374</v>
      </c>
      <c r="E27" s="1">
        <v>431</v>
      </c>
      <c r="G27" s="8" t="s">
        <v>105</v>
      </c>
      <c r="H27" s="4" t="s">
        <v>64</v>
      </c>
      <c r="I27" s="4">
        <v>297399</v>
      </c>
      <c r="J27" s="4">
        <v>4858</v>
      </c>
      <c r="K27" s="4">
        <v>4123</v>
      </c>
      <c r="M27" s="8" t="s">
        <v>105</v>
      </c>
      <c r="N27" s="2">
        <f t="shared" si="0"/>
        <v>256931</v>
      </c>
      <c r="O27" s="2">
        <f t="shared" si="1"/>
        <v>4484</v>
      </c>
      <c r="P27" s="2">
        <f t="shared" si="2"/>
        <v>3692</v>
      </c>
      <c r="Q27" s="16">
        <f t="shared" si="3"/>
        <v>0.86392691300239743</v>
      </c>
      <c r="R27" s="16">
        <f t="shared" si="4"/>
        <v>0.92301358583779336</v>
      </c>
      <c r="S27" s="16">
        <f t="shared" si="5"/>
        <v>0.89546446762066456</v>
      </c>
    </row>
    <row r="28" spans="1:19" x14ac:dyDescent="0.25">
      <c r="A28" s="8" t="s">
        <v>106</v>
      </c>
      <c r="B28" s="4" t="s">
        <v>49</v>
      </c>
      <c r="C28" s="1">
        <v>61387</v>
      </c>
      <c r="D28" s="1">
        <v>495</v>
      </c>
      <c r="E28" s="1">
        <v>1813</v>
      </c>
      <c r="G28" s="8" t="s">
        <v>106</v>
      </c>
      <c r="H28" s="4" t="s">
        <v>49</v>
      </c>
      <c r="I28" s="4">
        <v>72064</v>
      </c>
      <c r="J28" s="4">
        <v>718</v>
      </c>
      <c r="K28" s="4">
        <v>2639</v>
      </c>
      <c r="M28" s="8" t="s">
        <v>106</v>
      </c>
      <c r="N28" s="2">
        <f t="shared" si="0"/>
        <v>10677</v>
      </c>
      <c r="O28" s="2">
        <f t="shared" si="1"/>
        <v>223</v>
      </c>
      <c r="P28" s="2">
        <f t="shared" si="2"/>
        <v>826</v>
      </c>
      <c r="Q28" s="16">
        <f t="shared" si="3"/>
        <v>0.14815996891651864</v>
      </c>
      <c r="R28" s="16">
        <f t="shared" si="4"/>
        <v>0.31058495821727017</v>
      </c>
      <c r="S28" s="16">
        <f t="shared" si="5"/>
        <v>0.3129973474801061</v>
      </c>
    </row>
    <row r="29" spans="1:19" x14ac:dyDescent="0.25">
      <c r="A29" s="8" t="s">
        <v>107</v>
      </c>
      <c r="B29" s="4" t="s">
        <v>18</v>
      </c>
      <c r="C29" s="1">
        <v>74192</v>
      </c>
      <c r="D29" s="1">
        <v>1629</v>
      </c>
      <c r="E29" s="1">
        <v>2831</v>
      </c>
      <c r="G29" s="8" t="s">
        <v>107</v>
      </c>
      <c r="H29" s="4" t="s">
        <v>18</v>
      </c>
      <c r="I29" s="4">
        <v>90130</v>
      </c>
      <c r="J29" s="4">
        <v>2085</v>
      </c>
      <c r="K29" s="4">
        <v>3773</v>
      </c>
      <c r="M29" s="8" t="s">
        <v>107</v>
      </c>
      <c r="N29" s="2">
        <f t="shared" si="0"/>
        <v>15938</v>
      </c>
      <c r="O29" s="2">
        <f t="shared" si="1"/>
        <v>456</v>
      </c>
      <c r="P29" s="2">
        <f t="shared" si="2"/>
        <v>942</v>
      </c>
      <c r="Q29" s="16">
        <f t="shared" si="3"/>
        <v>0.17683346277599024</v>
      </c>
      <c r="R29" s="16">
        <f t="shared" si="4"/>
        <v>0.21870503597122301</v>
      </c>
      <c r="S29" s="16">
        <f t="shared" si="5"/>
        <v>0.24966869864829047</v>
      </c>
    </row>
    <row r="30" spans="1:19" x14ac:dyDescent="0.25">
      <c r="A30" s="8" t="s">
        <v>108</v>
      </c>
      <c r="B30" s="4" t="s">
        <v>65</v>
      </c>
      <c r="C30" s="1">
        <v>175957</v>
      </c>
      <c r="D30" s="1">
        <v>871</v>
      </c>
      <c r="E30" s="1">
        <v>2056</v>
      </c>
      <c r="G30" s="8" t="s">
        <v>108</v>
      </c>
      <c r="H30" s="4" t="s">
        <v>65</v>
      </c>
      <c r="I30" s="4">
        <v>412304</v>
      </c>
      <c r="J30" s="4">
        <v>3226</v>
      </c>
      <c r="K30" s="4">
        <v>5026</v>
      </c>
      <c r="M30" s="8" t="s">
        <v>108</v>
      </c>
      <c r="N30" s="2">
        <f t="shared" si="0"/>
        <v>236347</v>
      </c>
      <c r="O30" s="2">
        <f t="shared" si="1"/>
        <v>2355</v>
      </c>
      <c r="P30" s="2">
        <f t="shared" si="2"/>
        <v>2970</v>
      </c>
      <c r="Q30" s="16">
        <f t="shared" si="3"/>
        <v>0.57323479762505336</v>
      </c>
      <c r="R30" s="16">
        <f t="shared" si="4"/>
        <v>0.73000619962802227</v>
      </c>
      <c r="S30" s="16">
        <f t="shared" si="5"/>
        <v>0.59092717867091127</v>
      </c>
    </row>
    <row r="31" spans="1:19" x14ac:dyDescent="0.25">
      <c r="A31" s="8" t="s">
        <v>109</v>
      </c>
      <c r="B31" s="4" t="s">
        <v>7</v>
      </c>
      <c r="C31" s="1">
        <v>64751</v>
      </c>
      <c r="D31" s="1">
        <v>568</v>
      </c>
      <c r="E31" s="1">
        <v>1124</v>
      </c>
      <c r="G31" s="8" t="s">
        <v>109</v>
      </c>
      <c r="H31" s="4" t="s">
        <v>7</v>
      </c>
      <c r="I31" s="4">
        <v>212449</v>
      </c>
      <c r="J31" s="4">
        <v>3664</v>
      </c>
      <c r="K31" s="4">
        <v>3169</v>
      </c>
      <c r="M31" s="8" t="s">
        <v>109</v>
      </c>
      <c r="N31" s="2">
        <f t="shared" si="0"/>
        <v>147698</v>
      </c>
      <c r="O31" s="2">
        <f t="shared" si="1"/>
        <v>3096</v>
      </c>
      <c r="P31" s="2">
        <f t="shared" si="2"/>
        <v>2045</v>
      </c>
      <c r="Q31" s="16">
        <f t="shared" si="3"/>
        <v>0.69521626366798617</v>
      </c>
      <c r="R31" s="16">
        <f t="shared" si="4"/>
        <v>0.84497816593886466</v>
      </c>
      <c r="S31" s="16">
        <f t="shared" si="5"/>
        <v>0.64531397917324074</v>
      </c>
    </row>
    <row r="32" spans="1:19" x14ac:dyDescent="0.25">
      <c r="A32" s="8" t="s">
        <v>110</v>
      </c>
      <c r="B32" s="4" t="s">
        <v>66</v>
      </c>
      <c r="C32" s="1">
        <v>306973</v>
      </c>
      <c r="D32" s="1">
        <v>6308</v>
      </c>
      <c r="E32" s="1">
        <v>5627</v>
      </c>
      <c r="G32" s="8" t="s">
        <v>110</v>
      </c>
      <c r="H32" s="4" t="s">
        <v>66</v>
      </c>
      <c r="I32" s="4">
        <v>1112813</v>
      </c>
      <c r="J32" s="4">
        <v>41635</v>
      </c>
      <c r="K32" s="4">
        <v>21811</v>
      </c>
      <c r="M32" s="8" t="s">
        <v>110</v>
      </c>
      <c r="N32" s="2">
        <f t="shared" si="0"/>
        <v>805840</v>
      </c>
      <c r="O32" s="2">
        <f t="shared" si="1"/>
        <v>35327</v>
      </c>
      <c r="P32" s="2">
        <f t="shared" si="2"/>
        <v>16184</v>
      </c>
      <c r="Q32" s="16">
        <f t="shared" si="3"/>
        <v>0.72414682430920563</v>
      </c>
      <c r="R32" s="16">
        <f t="shared" si="4"/>
        <v>0.84849285456947277</v>
      </c>
      <c r="S32" s="16">
        <f t="shared" si="5"/>
        <v>0.74201091192517532</v>
      </c>
    </row>
    <row r="33" spans="1:19" x14ac:dyDescent="0.25">
      <c r="A33" s="8" t="s">
        <v>111</v>
      </c>
      <c r="B33" s="4" t="s">
        <v>28</v>
      </c>
      <c r="C33" s="1">
        <v>245520</v>
      </c>
      <c r="D33" s="1">
        <v>2059</v>
      </c>
      <c r="E33" s="1">
        <v>4861</v>
      </c>
      <c r="G33" s="8" t="s">
        <v>111</v>
      </c>
      <c r="H33" s="4" t="s">
        <v>28</v>
      </c>
      <c r="I33" s="4">
        <v>414947</v>
      </c>
      <c r="J33" s="4">
        <v>7536</v>
      </c>
      <c r="K33" s="4">
        <v>7996</v>
      </c>
      <c r="M33" s="8" t="s">
        <v>111</v>
      </c>
      <c r="N33" s="2">
        <f t="shared" si="0"/>
        <v>169427</v>
      </c>
      <c r="O33" s="2">
        <f t="shared" si="1"/>
        <v>5477</v>
      </c>
      <c r="P33" s="2">
        <f t="shared" si="2"/>
        <v>3135</v>
      </c>
      <c r="Q33" s="16">
        <f t="shared" si="3"/>
        <v>0.40830997693681359</v>
      </c>
      <c r="R33" s="16">
        <f t="shared" si="4"/>
        <v>0.72677813163481952</v>
      </c>
      <c r="S33" s="16">
        <f t="shared" si="5"/>
        <v>0.3920710355177589</v>
      </c>
    </row>
    <row r="34" spans="1:19" x14ac:dyDescent="0.25">
      <c r="A34" s="8" t="s">
        <v>112</v>
      </c>
      <c r="B34" s="4" t="s">
        <v>38</v>
      </c>
      <c r="C34" s="1">
        <v>12937</v>
      </c>
      <c r="D34" s="1">
        <v>28</v>
      </c>
      <c r="E34" s="1">
        <v>304</v>
      </c>
      <c r="G34" s="8" t="s">
        <v>112</v>
      </c>
      <c r="H34" s="4" t="s">
        <v>38</v>
      </c>
      <c r="I34" s="4">
        <v>69752</v>
      </c>
      <c r="J34" s="4">
        <v>541</v>
      </c>
      <c r="K34" s="4">
        <v>1169</v>
      </c>
      <c r="M34" s="8" t="s">
        <v>112</v>
      </c>
      <c r="N34" s="2">
        <f t="shared" si="0"/>
        <v>56815</v>
      </c>
      <c r="O34" s="2">
        <f t="shared" si="1"/>
        <v>513</v>
      </c>
      <c r="P34" s="2">
        <f t="shared" si="2"/>
        <v>865</v>
      </c>
      <c r="Q34" s="16">
        <f t="shared" si="3"/>
        <v>0.81452861566693424</v>
      </c>
      <c r="R34" s="16">
        <f t="shared" si="4"/>
        <v>0.94824399260628467</v>
      </c>
      <c r="S34" s="16">
        <f t="shared" si="5"/>
        <v>0.73994867408041065</v>
      </c>
    </row>
    <row r="35" spans="1:19" x14ac:dyDescent="0.25">
      <c r="A35" s="8" t="s">
        <v>113</v>
      </c>
      <c r="B35" s="4" t="s">
        <v>22</v>
      </c>
      <c r="C35" s="1">
        <v>234243</v>
      </c>
      <c r="D35" s="1">
        <v>2220</v>
      </c>
      <c r="E35" s="1">
        <v>3621</v>
      </c>
      <c r="G35" s="8" t="s">
        <v>113</v>
      </c>
      <c r="H35" s="4" t="s">
        <v>22</v>
      </c>
      <c r="I35" s="4">
        <v>433362</v>
      </c>
      <c r="J35" s="4">
        <v>8117</v>
      </c>
      <c r="K35" s="4">
        <v>7502</v>
      </c>
      <c r="M35" s="8" t="s">
        <v>113</v>
      </c>
      <c r="N35" s="2">
        <f t="shared" si="0"/>
        <v>199119</v>
      </c>
      <c r="O35" s="2">
        <f t="shared" si="1"/>
        <v>5897</v>
      </c>
      <c r="P35" s="2">
        <f t="shared" si="2"/>
        <v>3881</v>
      </c>
      <c r="Q35" s="16">
        <f t="shared" si="3"/>
        <v>0.45947498857767871</v>
      </c>
      <c r="R35" s="16">
        <f t="shared" si="4"/>
        <v>0.726499938400887</v>
      </c>
      <c r="S35" s="16">
        <f t="shared" si="5"/>
        <v>0.51732871234337507</v>
      </c>
    </row>
    <row r="36" spans="1:19" x14ac:dyDescent="0.25">
      <c r="A36" s="8" t="s">
        <v>114</v>
      </c>
      <c r="B36" s="4" t="s">
        <v>39</v>
      </c>
      <c r="C36" s="1">
        <v>151719</v>
      </c>
      <c r="D36" s="1">
        <v>1761</v>
      </c>
      <c r="E36" s="1">
        <v>3326</v>
      </c>
      <c r="G36" s="8" t="s">
        <v>114</v>
      </c>
      <c r="H36" s="4" t="s">
        <v>39</v>
      </c>
      <c r="I36" s="4">
        <v>248788</v>
      </c>
      <c r="J36" s="4">
        <v>6505</v>
      </c>
      <c r="K36" s="4">
        <v>4943</v>
      </c>
      <c r="M36" s="8" t="s">
        <v>114</v>
      </c>
      <c r="N36" s="2">
        <f t="shared" si="0"/>
        <v>97069</v>
      </c>
      <c r="O36" s="2">
        <f t="shared" si="1"/>
        <v>4744</v>
      </c>
      <c r="P36" s="2">
        <f t="shared" si="2"/>
        <v>1617</v>
      </c>
      <c r="Q36" s="16">
        <f t="shared" si="3"/>
        <v>0.39016753219608663</v>
      </c>
      <c r="R36" s="16">
        <f t="shared" si="4"/>
        <v>0.72928516525749421</v>
      </c>
      <c r="S36" s="16">
        <f t="shared" si="5"/>
        <v>0.32712927372041273</v>
      </c>
    </row>
    <row r="37" spans="1:19" x14ac:dyDescent="0.25">
      <c r="A37" s="8" t="s">
        <v>115</v>
      </c>
      <c r="B37" s="4" t="s">
        <v>42</v>
      </c>
      <c r="C37" s="1">
        <v>131490</v>
      </c>
      <c r="D37" s="1">
        <v>2898</v>
      </c>
      <c r="E37" s="1">
        <v>1673</v>
      </c>
      <c r="G37" s="8" t="s">
        <v>115</v>
      </c>
      <c r="H37" s="4" t="s">
        <v>42</v>
      </c>
      <c r="I37" s="4">
        <v>289205</v>
      </c>
      <c r="J37" s="4">
        <v>10121</v>
      </c>
      <c r="K37" s="4">
        <v>4282</v>
      </c>
      <c r="M37" s="8" t="s">
        <v>115</v>
      </c>
      <c r="N37" s="2">
        <f t="shared" si="0"/>
        <v>157715</v>
      </c>
      <c r="O37" s="2">
        <f t="shared" si="1"/>
        <v>7223</v>
      </c>
      <c r="P37" s="2">
        <f t="shared" si="2"/>
        <v>2609</v>
      </c>
      <c r="Q37" s="16">
        <f t="shared" si="3"/>
        <v>0.54533981086080807</v>
      </c>
      <c r="R37" s="16">
        <f t="shared" si="4"/>
        <v>0.7136646576425254</v>
      </c>
      <c r="S37" s="16">
        <f t="shared" si="5"/>
        <v>0.60929472209248015</v>
      </c>
    </row>
    <row r="38" spans="1:19" x14ac:dyDescent="0.25">
      <c r="A38" s="8" t="s">
        <v>116</v>
      </c>
      <c r="B38" s="4" t="s">
        <v>5</v>
      </c>
      <c r="C38" s="1">
        <v>47316</v>
      </c>
      <c r="D38" s="1">
        <v>241</v>
      </c>
      <c r="E38" s="1">
        <v>760</v>
      </c>
      <c r="G38" s="8" t="s">
        <v>116</v>
      </c>
      <c r="H38" s="4" t="s">
        <v>5</v>
      </c>
      <c r="I38" s="4">
        <v>97455</v>
      </c>
      <c r="J38" s="4">
        <v>894</v>
      </c>
      <c r="K38" s="4">
        <v>1783</v>
      </c>
      <c r="M38" s="8" t="s">
        <v>116</v>
      </c>
      <c r="N38" s="2">
        <f t="shared" si="0"/>
        <v>50139</v>
      </c>
      <c r="O38" s="2">
        <f t="shared" si="1"/>
        <v>653</v>
      </c>
      <c r="P38" s="2">
        <f t="shared" si="2"/>
        <v>1023</v>
      </c>
      <c r="Q38" s="16">
        <f t="shared" si="3"/>
        <v>0.51448360781899338</v>
      </c>
      <c r="R38" s="16">
        <f t="shared" si="4"/>
        <v>0.73042505592841167</v>
      </c>
      <c r="S38" s="16">
        <f t="shared" si="5"/>
        <v>0.57375210319685921</v>
      </c>
    </row>
    <row r="39" spans="1:19" x14ac:dyDescent="0.25">
      <c r="A39" s="8" t="s">
        <v>117</v>
      </c>
      <c r="B39" s="4" t="s">
        <v>8</v>
      </c>
      <c r="C39" s="1">
        <v>71255</v>
      </c>
      <c r="D39" s="1">
        <v>1693</v>
      </c>
      <c r="E39" s="1">
        <v>1564</v>
      </c>
      <c r="G39" s="8" t="s">
        <v>117</v>
      </c>
      <c r="H39" s="4" t="s">
        <v>8</v>
      </c>
      <c r="I39" s="4">
        <v>225998</v>
      </c>
      <c r="J39" s="4">
        <v>12396</v>
      </c>
      <c r="K39" s="4">
        <v>5403</v>
      </c>
      <c r="M39" s="8" t="s">
        <v>117</v>
      </c>
      <c r="N39" s="2">
        <f t="shared" si="0"/>
        <v>154743</v>
      </c>
      <c r="O39" s="2">
        <f t="shared" si="1"/>
        <v>10703</v>
      </c>
      <c r="P39" s="2">
        <f t="shared" si="2"/>
        <v>3839</v>
      </c>
      <c r="Q39" s="16">
        <f t="shared" si="3"/>
        <v>0.68470959919999297</v>
      </c>
      <c r="R39" s="16">
        <f t="shared" si="4"/>
        <v>0.86342368505969669</v>
      </c>
      <c r="S39" s="16">
        <f t="shared" si="5"/>
        <v>0.71053118637793822</v>
      </c>
    </row>
    <row r="40" spans="1:19" x14ac:dyDescent="0.25">
      <c r="A40" s="8" t="s">
        <v>118</v>
      </c>
      <c r="B40" s="4" t="s">
        <v>9</v>
      </c>
      <c r="C40" s="1">
        <v>614031</v>
      </c>
      <c r="D40" s="1">
        <v>22764</v>
      </c>
      <c r="E40" s="1">
        <v>20183</v>
      </c>
      <c r="G40" s="8" t="s">
        <v>118</v>
      </c>
      <c r="H40" s="4" t="s">
        <v>9</v>
      </c>
      <c r="I40" s="4">
        <v>1964868</v>
      </c>
      <c r="J40" s="4">
        <v>176672</v>
      </c>
      <c r="K40" s="4">
        <v>67341</v>
      </c>
      <c r="M40" s="8" t="s">
        <v>118</v>
      </c>
      <c r="N40" s="2">
        <f t="shared" si="0"/>
        <v>1350837</v>
      </c>
      <c r="O40" s="2">
        <f t="shared" si="1"/>
        <v>153908</v>
      </c>
      <c r="P40" s="2">
        <f t="shared" si="2"/>
        <v>47158</v>
      </c>
      <c r="Q40" s="16">
        <f t="shared" si="3"/>
        <v>0.68749503783460264</v>
      </c>
      <c r="R40" s="16">
        <f t="shared" si="4"/>
        <v>0.87115105959065386</v>
      </c>
      <c r="S40" s="16">
        <f t="shared" si="5"/>
        <v>0.70028660103057572</v>
      </c>
    </row>
    <row r="41" spans="1:19" x14ac:dyDescent="0.25">
      <c r="A41" s="8" t="s">
        <v>119</v>
      </c>
      <c r="B41" s="4" t="s">
        <v>31</v>
      </c>
      <c r="C41" s="1">
        <v>203612</v>
      </c>
      <c r="D41" s="1">
        <v>2832</v>
      </c>
      <c r="E41" s="1">
        <v>3586</v>
      </c>
      <c r="G41" s="8" t="s">
        <v>119</v>
      </c>
      <c r="H41" s="4" t="s">
        <v>31</v>
      </c>
      <c r="I41" s="4">
        <v>297027</v>
      </c>
      <c r="J41" s="4">
        <v>9167</v>
      </c>
      <c r="K41" s="4">
        <v>5967</v>
      </c>
      <c r="M41" s="8" t="s">
        <v>119</v>
      </c>
      <c r="N41" s="2">
        <f t="shared" si="0"/>
        <v>93415</v>
      </c>
      <c r="O41" s="2">
        <f t="shared" si="1"/>
        <v>6335</v>
      </c>
      <c r="P41" s="2">
        <f t="shared" si="2"/>
        <v>2381</v>
      </c>
      <c r="Q41" s="16">
        <f t="shared" si="3"/>
        <v>0.31450002861692711</v>
      </c>
      <c r="R41" s="16">
        <f t="shared" si="4"/>
        <v>0.69106577942620273</v>
      </c>
      <c r="S41" s="16">
        <f t="shared" si="5"/>
        <v>0.39902798726328137</v>
      </c>
    </row>
    <row r="42" spans="1:19" x14ac:dyDescent="0.25">
      <c r="A42" s="8" t="s">
        <v>120</v>
      </c>
      <c r="B42" s="4" t="s">
        <v>73</v>
      </c>
      <c r="C42" s="1">
        <v>114868</v>
      </c>
      <c r="D42" s="1">
        <v>8885</v>
      </c>
      <c r="E42" s="1">
        <v>10168</v>
      </c>
      <c r="G42" s="8" t="s">
        <v>120</v>
      </c>
      <c r="H42" s="4" t="s">
        <v>73</v>
      </c>
      <c r="I42" s="4">
        <v>149811</v>
      </c>
      <c r="J42" s="4">
        <v>13811</v>
      </c>
      <c r="K42" s="4">
        <v>13678</v>
      </c>
      <c r="M42" s="8" t="s">
        <v>120</v>
      </c>
      <c r="N42" s="2">
        <f t="shared" si="0"/>
        <v>34943</v>
      </c>
      <c r="O42" s="2">
        <f t="shared" si="1"/>
        <v>4926</v>
      </c>
      <c r="P42" s="2">
        <f t="shared" si="2"/>
        <v>3510</v>
      </c>
      <c r="Q42" s="16">
        <f t="shared" si="3"/>
        <v>0.23324722483662749</v>
      </c>
      <c r="R42" s="16">
        <f t="shared" si="4"/>
        <v>0.35667221779740788</v>
      </c>
      <c r="S42" s="16">
        <f t="shared" si="5"/>
        <v>0.25661646439537944</v>
      </c>
    </row>
    <row r="43" spans="1:19" x14ac:dyDescent="0.25">
      <c r="A43" s="8" t="s">
        <v>121</v>
      </c>
      <c r="B43" s="4" t="s">
        <v>43</v>
      </c>
      <c r="C43" s="1">
        <v>48601</v>
      </c>
      <c r="D43" s="1">
        <v>359</v>
      </c>
      <c r="E43" s="1">
        <v>1301</v>
      </c>
      <c r="G43" s="8" t="s">
        <v>121</v>
      </c>
      <c r="H43" s="4" t="s">
        <v>43</v>
      </c>
      <c r="I43" s="4">
        <v>60617</v>
      </c>
      <c r="J43" s="4">
        <v>540</v>
      </c>
      <c r="K43" s="4">
        <v>1938</v>
      </c>
      <c r="M43" s="8" t="s">
        <v>121</v>
      </c>
      <c r="N43" s="2">
        <f t="shared" si="0"/>
        <v>12016</v>
      </c>
      <c r="O43" s="2">
        <f t="shared" si="1"/>
        <v>181</v>
      </c>
      <c r="P43" s="2">
        <f t="shared" si="2"/>
        <v>637</v>
      </c>
      <c r="Q43" s="16">
        <f t="shared" si="3"/>
        <v>0.19822821980632496</v>
      </c>
      <c r="R43" s="16">
        <f t="shared" si="4"/>
        <v>0.3351851851851852</v>
      </c>
      <c r="S43" s="16">
        <f t="shared" si="5"/>
        <v>0.3286893704850361</v>
      </c>
    </row>
    <row r="44" spans="1:19" x14ac:dyDescent="0.25">
      <c r="A44" s="8" t="s">
        <v>122</v>
      </c>
      <c r="B44" s="4" t="s">
        <v>59</v>
      </c>
      <c r="C44" s="1">
        <v>88126</v>
      </c>
      <c r="D44" s="1">
        <v>280</v>
      </c>
      <c r="E44" s="1">
        <v>1785</v>
      </c>
      <c r="G44" s="8" t="s">
        <v>122</v>
      </c>
      <c r="H44" s="4" t="s">
        <v>59</v>
      </c>
      <c r="I44" s="4">
        <v>287554</v>
      </c>
      <c r="J44" s="4">
        <v>4212</v>
      </c>
      <c r="K44" s="4">
        <v>4694</v>
      </c>
      <c r="M44" s="8" t="s">
        <v>122</v>
      </c>
      <c r="N44" s="2">
        <f t="shared" si="0"/>
        <v>199428</v>
      </c>
      <c r="O44" s="2">
        <f t="shared" si="1"/>
        <v>3932</v>
      </c>
      <c r="P44" s="2">
        <f t="shared" si="2"/>
        <v>2909</v>
      </c>
      <c r="Q44" s="16">
        <f t="shared" si="3"/>
        <v>0.69353234522907004</v>
      </c>
      <c r="R44" s="16">
        <f t="shared" si="4"/>
        <v>0.93352326685660014</v>
      </c>
      <c r="S44" s="16">
        <f t="shared" si="5"/>
        <v>0.61972731146144011</v>
      </c>
    </row>
    <row r="45" spans="1:19" x14ac:dyDescent="0.25">
      <c r="A45" s="8" t="s">
        <v>123</v>
      </c>
      <c r="B45" s="4" t="s">
        <v>2</v>
      </c>
      <c r="C45" s="1">
        <v>144838</v>
      </c>
      <c r="D45" s="1">
        <v>2012</v>
      </c>
      <c r="E45" s="1">
        <v>2125</v>
      </c>
      <c r="G45" s="8" t="s">
        <v>123</v>
      </c>
      <c r="H45" s="4" t="s">
        <v>2</v>
      </c>
      <c r="I45" s="4">
        <v>235764</v>
      </c>
      <c r="J45" s="4">
        <v>4624</v>
      </c>
      <c r="K45" s="4">
        <v>3760</v>
      </c>
      <c r="M45" s="8" t="s">
        <v>123</v>
      </c>
      <c r="N45" s="2">
        <f t="shared" si="0"/>
        <v>90926</v>
      </c>
      <c r="O45" s="2">
        <f t="shared" si="1"/>
        <v>2612</v>
      </c>
      <c r="P45" s="2">
        <f t="shared" si="2"/>
        <v>1635</v>
      </c>
      <c r="Q45" s="16">
        <f t="shared" si="3"/>
        <v>0.38566532634329243</v>
      </c>
      <c r="R45" s="16">
        <f t="shared" si="4"/>
        <v>0.56487889273356406</v>
      </c>
      <c r="S45" s="16">
        <f t="shared" si="5"/>
        <v>0.43484042553191488</v>
      </c>
    </row>
    <row r="46" spans="1:19" x14ac:dyDescent="0.25">
      <c r="A46" s="8" t="s">
        <v>124</v>
      </c>
      <c r="B46" s="4" t="s">
        <v>23</v>
      </c>
      <c r="C46" s="1">
        <v>29865</v>
      </c>
      <c r="D46" s="1">
        <v>1408</v>
      </c>
      <c r="E46" s="1">
        <v>2022</v>
      </c>
      <c r="G46" s="8" t="s">
        <v>124</v>
      </c>
      <c r="H46" s="4" t="s">
        <v>23</v>
      </c>
      <c r="I46" s="4">
        <v>220668</v>
      </c>
      <c r="J46" s="4">
        <v>20451</v>
      </c>
      <c r="K46" s="4">
        <v>8720</v>
      </c>
      <c r="M46" s="8" t="s">
        <v>124</v>
      </c>
      <c r="N46" s="2">
        <f t="shared" si="0"/>
        <v>190803</v>
      </c>
      <c r="O46" s="2">
        <f t="shared" si="1"/>
        <v>19043</v>
      </c>
      <c r="P46" s="2">
        <f t="shared" si="2"/>
        <v>6698</v>
      </c>
      <c r="Q46" s="16">
        <f t="shared" si="3"/>
        <v>0.86466093860460058</v>
      </c>
      <c r="R46" s="16">
        <f t="shared" si="4"/>
        <v>0.93115251087966355</v>
      </c>
      <c r="S46" s="16">
        <f t="shared" si="5"/>
        <v>0.76811926605504588</v>
      </c>
    </row>
    <row r="47" spans="1:19" x14ac:dyDescent="0.25">
      <c r="A47" s="8" t="s">
        <v>125</v>
      </c>
      <c r="B47" s="4" t="s">
        <v>74</v>
      </c>
      <c r="C47" s="1">
        <v>118398</v>
      </c>
      <c r="D47" s="1">
        <v>5536</v>
      </c>
      <c r="E47" s="1">
        <v>7887</v>
      </c>
      <c r="G47" s="8" t="s">
        <v>125</v>
      </c>
      <c r="H47" s="4" t="s">
        <v>74</v>
      </c>
      <c r="I47" s="4">
        <v>270536</v>
      </c>
      <c r="J47" s="4">
        <v>19801</v>
      </c>
      <c r="K47" s="4">
        <v>12529</v>
      </c>
      <c r="M47" s="8" t="s">
        <v>125</v>
      </c>
      <c r="N47" s="2">
        <f t="shared" si="0"/>
        <v>152138</v>
      </c>
      <c r="O47" s="2">
        <f t="shared" si="1"/>
        <v>14265</v>
      </c>
      <c r="P47" s="2">
        <f t="shared" si="2"/>
        <v>4642</v>
      </c>
      <c r="Q47" s="16">
        <f t="shared" si="3"/>
        <v>0.56235768991927138</v>
      </c>
      <c r="R47" s="16">
        <f t="shared" si="4"/>
        <v>0.72041816069895459</v>
      </c>
      <c r="S47" s="16">
        <f t="shared" si="5"/>
        <v>0.37050043898156276</v>
      </c>
    </row>
    <row r="48" spans="1:19" x14ac:dyDescent="0.25">
      <c r="A48" s="8" t="s">
        <v>126</v>
      </c>
      <c r="B48" s="4" t="s">
        <v>37</v>
      </c>
      <c r="C48" s="1">
        <v>163660</v>
      </c>
      <c r="D48" s="1">
        <v>17535</v>
      </c>
      <c r="E48" s="1">
        <v>11743</v>
      </c>
      <c r="G48" s="8" t="s">
        <v>126</v>
      </c>
      <c r="H48" s="4" t="s">
        <v>37</v>
      </c>
      <c r="I48" s="4">
        <v>238178</v>
      </c>
      <c r="J48" s="4">
        <v>31322</v>
      </c>
      <c r="K48" s="4">
        <v>17648</v>
      </c>
      <c r="M48" s="8" t="s">
        <v>126</v>
      </c>
      <c r="N48" s="2">
        <f t="shared" si="0"/>
        <v>74518</v>
      </c>
      <c r="O48" s="2">
        <f t="shared" si="1"/>
        <v>13787</v>
      </c>
      <c r="P48" s="2">
        <f t="shared" si="2"/>
        <v>5905</v>
      </c>
      <c r="Q48" s="16">
        <f t="shared" si="3"/>
        <v>0.3128668474838146</v>
      </c>
      <c r="R48" s="16">
        <f t="shared" si="4"/>
        <v>0.44016984866866737</v>
      </c>
      <c r="S48" s="16">
        <f t="shared" si="5"/>
        <v>0.33459882139619218</v>
      </c>
    </row>
    <row r="49" spans="1:19" x14ac:dyDescent="0.25">
      <c r="A49" s="8" t="s">
        <v>127</v>
      </c>
      <c r="B49" s="4" t="s">
        <v>40</v>
      </c>
      <c r="C49" s="1">
        <v>37406</v>
      </c>
      <c r="D49" s="1">
        <v>819</v>
      </c>
      <c r="E49" s="1">
        <v>2287</v>
      </c>
      <c r="G49" s="8" t="s">
        <v>127</v>
      </c>
      <c r="H49" s="4" t="s">
        <v>40</v>
      </c>
      <c r="I49" s="4">
        <v>41792</v>
      </c>
      <c r="J49" s="4">
        <v>1086</v>
      </c>
      <c r="K49" s="4">
        <v>2766</v>
      </c>
      <c r="M49" s="8" t="s">
        <v>127</v>
      </c>
      <c r="N49" s="2">
        <f t="shared" si="0"/>
        <v>4386</v>
      </c>
      <c r="O49" s="2">
        <f t="shared" si="1"/>
        <v>267</v>
      </c>
      <c r="P49" s="2">
        <f t="shared" si="2"/>
        <v>479</v>
      </c>
      <c r="Q49" s="16">
        <f t="shared" si="3"/>
        <v>0.10494831546707503</v>
      </c>
      <c r="R49" s="16">
        <f t="shared" si="4"/>
        <v>0.24585635359116023</v>
      </c>
      <c r="S49" s="16">
        <f t="shared" si="5"/>
        <v>0.17317425885755602</v>
      </c>
    </row>
    <row r="50" spans="1:19" x14ac:dyDescent="0.25">
      <c r="A50" s="8" t="s">
        <v>128</v>
      </c>
      <c r="B50" s="4" t="s">
        <v>0</v>
      </c>
      <c r="C50" s="1">
        <v>29951</v>
      </c>
      <c r="D50" s="1">
        <v>115</v>
      </c>
      <c r="E50" s="1">
        <v>546</v>
      </c>
      <c r="G50" s="8" t="s">
        <v>128</v>
      </c>
      <c r="H50" s="4" t="s">
        <v>0</v>
      </c>
      <c r="I50" s="4">
        <v>87205</v>
      </c>
      <c r="J50" s="4">
        <v>453</v>
      </c>
      <c r="K50" s="4">
        <v>1509</v>
      </c>
      <c r="M50" s="8" t="s">
        <v>128</v>
      </c>
      <c r="N50" s="2">
        <f t="shared" si="0"/>
        <v>57254</v>
      </c>
      <c r="O50" s="2">
        <f t="shared" si="1"/>
        <v>338</v>
      </c>
      <c r="P50" s="2">
        <f t="shared" si="2"/>
        <v>963</v>
      </c>
      <c r="Q50" s="16">
        <f t="shared" si="3"/>
        <v>0.65654492288286226</v>
      </c>
      <c r="R50" s="16">
        <f t="shared" si="4"/>
        <v>0.74613686534216339</v>
      </c>
      <c r="S50" s="16">
        <f t="shared" si="5"/>
        <v>0.63817097415506963</v>
      </c>
    </row>
    <row r="51" spans="1:19" x14ac:dyDescent="0.25">
      <c r="A51" s="8" t="s">
        <v>129</v>
      </c>
      <c r="B51" s="4" t="s">
        <v>60</v>
      </c>
      <c r="C51" s="1">
        <v>216402</v>
      </c>
      <c r="D51" s="1">
        <v>2426</v>
      </c>
      <c r="E51" s="1">
        <v>5333</v>
      </c>
      <c r="G51" s="8" t="s">
        <v>129</v>
      </c>
      <c r="H51" s="4" t="s">
        <v>60</v>
      </c>
      <c r="I51" s="4">
        <v>361194</v>
      </c>
      <c r="J51" s="4">
        <v>7624</v>
      </c>
      <c r="K51" s="4">
        <v>8697</v>
      </c>
      <c r="M51" s="8" t="s">
        <v>129</v>
      </c>
      <c r="N51" s="2">
        <f t="shared" si="0"/>
        <v>144792</v>
      </c>
      <c r="O51" s="2">
        <f t="shared" si="1"/>
        <v>5198</v>
      </c>
      <c r="P51" s="2">
        <f t="shared" si="2"/>
        <v>3364</v>
      </c>
      <c r="Q51" s="16">
        <f t="shared" si="3"/>
        <v>0.40087044635292945</v>
      </c>
      <c r="R51" s="16">
        <f t="shared" si="4"/>
        <v>0.68179433368310594</v>
      </c>
      <c r="S51" s="16">
        <f t="shared" si="5"/>
        <v>0.3868000459928711</v>
      </c>
    </row>
    <row r="52" spans="1:19" x14ac:dyDescent="0.25">
      <c r="A52" s="8" t="s">
        <v>130</v>
      </c>
      <c r="B52" s="4" t="s">
        <v>32</v>
      </c>
      <c r="C52" s="1">
        <v>70975</v>
      </c>
      <c r="D52" s="1">
        <v>2030</v>
      </c>
      <c r="E52" s="1">
        <v>4882</v>
      </c>
      <c r="G52" s="8" t="s">
        <v>130</v>
      </c>
      <c r="H52" s="4" t="s">
        <v>32</v>
      </c>
      <c r="I52" s="4">
        <v>178947</v>
      </c>
      <c r="J52" s="4">
        <v>12119</v>
      </c>
      <c r="K52" s="4">
        <v>9711</v>
      </c>
      <c r="M52" s="8" t="s">
        <v>130</v>
      </c>
      <c r="N52" s="2">
        <f t="shared" si="0"/>
        <v>107972</v>
      </c>
      <c r="O52" s="2">
        <f t="shared" si="1"/>
        <v>10089</v>
      </c>
      <c r="P52" s="2">
        <f t="shared" si="2"/>
        <v>4829</v>
      </c>
      <c r="Q52" s="16">
        <f t="shared" si="3"/>
        <v>0.60337418341743643</v>
      </c>
      <c r="R52" s="16">
        <f t="shared" si="4"/>
        <v>0.83249443023351766</v>
      </c>
      <c r="S52" s="16">
        <f t="shared" si="5"/>
        <v>0.49727113582535271</v>
      </c>
    </row>
    <row r="53" spans="1:19" x14ac:dyDescent="0.25">
      <c r="A53" s="8" t="s">
        <v>131</v>
      </c>
      <c r="B53" s="4" t="s">
        <v>46</v>
      </c>
      <c r="C53" s="1">
        <v>1419060</v>
      </c>
      <c r="D53" s="1">
        <v>715371</v>
      </c>
      <c r="E53" s="1">
        <v>181588</v>
      </c>
      <c r="G53" s="8" t="s">
        <v>131</v>
      </c>
      <c r="H53" s="4" t="s">
        <v>46</v>
      </c>
      <c r="I53" s="4">
        <v>3980598</v>
      </c>
      <c r="J53" s="4">
        <v>2229452</v>
      </c>
      <c r="K53" s="4">
        <v>397335</v>
      </c>
      <c r="M53" s="8" t="s">
        <v>131</v>
      </c>
      <c r="N53" s="2">
        <f t="shared" si="0"/>
        <v>2561538</v>
      </c>
      <c r="O53" s="2">
        <f t="shared" si="1"/>
        <v>1514081</v>
      </c>
      <c r="P53" s="2">
        <f t="shared" si="2"/>
        <v>215747</v>
      </c>
      <c r="Q53" s="16">
        <f t="shared" si="3"/>
        <v>0.64350582500418274</v>
      </c>
      <c r="R53" s="16">
        <f t="shared" si="4"/>
        <v>0.67912697828883506</v>
      </c>
      <c r="S53" s="16">
        <f t="shared" si="5"/>
        <v>0.54298513848515739</v>
      </c>
    </row>
    <row r="54" spans="1:19" x14ac:dyDescent="0.25">
      <c r="A54" s="10" t="s">
        <v>158</v>
      </c>
      <c r="B54" s="4" t="s">
        <v>44</v>
      </c>
      <c r="C54" s="4">
        <v>13365</v>
      </c>
      <c r="D54" s="4">
        <v>2096</v>
      </c>
      <c r="E54" s="4">
        <v>1189</v>
      </c>
      <c r="G54" s="10" t="s">
        <v>158</v>
      </c>
      <c r="H54" s="4" t="s">
        <v>44</v>
      </c>
      <c r="I54" s="4">
        <v>115341</v>
      </c>
      <c r="J54" s="4">
        <v>29653</v>
      </c>
      <c r="K54" s="4">
        <v>7320</v>
      </c>
      <c r="M54" s="10" t="s">
        <v>158</v>
      </c>
      <c r="N54" s="2">
        <f t="shared" si="0"/>
        <v>101976</v>
      </c>
      <c r="O54" s="2">
        <f t="shared" si="1"/>
        <v>27557</v>
      </c>
      <c r="P54" s="2">
        <f t="shared" si="2"/>
        <v>6131</v>
      </c>
      <c r="Q54" s="16">
        <f t="shared" si="3"/>
        <v>0.88412619970348794</v>
      </c>
      <c r="R54" s="16">
        <f t="shared" si="4"/>
        <v>0.92931575220045193</v>
      </c>
      <c r="S54" s="16">
        <f t="shared" si="5"/>
        <v>0.83756830601092891</v>
      </c>
    </row>
    <row r="55" spans="1:19" x14ac:dyDescent="0.25">
      <c r="A55" s="8" t="s">
        <v>132</v>
      </c>
      <c r="B55" s="4" t="s">
        <v>10</v>
      </c>
      <c r="C55" s="1">
        <v>75928</v>
      </c>
      <c r="D55" s="1">
        <v>20060</v>
      </c>
      <c r="E55" s="1">
        <v>2985</v>
      </c>
      <c r="G55" s="8" t="s">
        <v>132</v>
      </c>
      <c r="H55" s="4" t="s">
        <v>10</v>
      </c>
      <c r="I55" s="4">
        <v>219406</v>
      </c>
      <c r="J55" s="4">
        <v>51577</v>
      </c>
      <c r="K55" s="4">
        <v>8070</v>
      </c>
      <c r="M55" s="8" t="s">
        <v>132</v>
      </c>
      <c r="N55" s="2">
        <f t="shared" si="0"/>
        <v>143478</v>
      </c>
      <c r="O55" s="2">
        <f t="shared" si="1"/>
        <v>31517</v>
      </c>
      <c r="P55" s="2">
        <f t="shared" si="2"/>
        <v>5085</v>
      </c>
      <c r="Q55" s="16">
        <f t="shared" si="3"/>
        <v>0.65393836084701418</v>
      </c>
      <c r="R55" s="16">
        <f t="shared" si="4"/>
        <v>0.61106694844601273</v>
      </c>
      <c r="S55" s="16">
        <f t="shared" si="5"/>
        <v>0.63011152416356875</v>
      </c>
    </row>
    <row r="56" spans="1:19" x14ac:dyDescent="0.25">
      <c r="A56" s="8" t="s">
        <v>133</v>
      </c>
      <c r="B56" s="4" t="s">
        <v>52</v>
      </c>
      <c r="C56" s="1">
        <v>180940</v>
      </c>
      <c r="D56" s="1">
        <v>563</v>
      </c>
      <c r="E56" s="1">
        <v>2168</v>
      </c>
      <c r="G56" s="8" t="s">
        <v>133</v>
      </c>
      <c r="H56" s="4" t="s">
        <v>52</v>
      </c>
      <c r="I56" s="4">
        <v>311230</v>
      </c>
      <c r="J56" s="4">
        <v>1699</v>
      </c>
      <c r="K56" s="4">
        <v>4734</v>
      </c>
      <c r="M56" s="8" t="s">
        <v>133</v>
      </c>
      <c r="N56" s="2">
        <f t="shared" si="0"/>
        <v>130290</v>
      </c>
      <c r="O56" s="2">
        <f t="shared" si="1"/>
        <v>1136</v>
      </c>
      <c r="P56" s="2">
        <f t="shared" si="2"/>
        <v>2566</v>
      </c>
      <c r="Q56" s="16">
        <f t="shared" si="3"/>
        <v>0.41862930951386434</v>
      </c>
      <c r="R56" s="16">
        <f t="shared" si="4"/>
        <v>0.66862860506180111</v>
      </c>
      <c r="S56" s="16">
        <f t="shared" si="5"/>
        <v>0.54203633291085762</v>
      </c>
    </row>
    <row r="57" spans="1:19" x14ac:dyDescent="0.25">
      <c r="A57" s="8" t="s">
        <v>134</v>
      </c>
      <c r="B57" s="4" t="s">
        <v>41</v>
      </c>
      <c r="C57" s="1">
        <v>175332</v>
      </c>
      <c r="D57" s="1">
        <v>1531</v>
      </c>
      <c r="E57" s="1">
        <v>3725</v>
      </c>
      <c r="G57" s="8" t="s">
        <v>134</v>
      </c>
      <c r="H57" s="4" t="s">
        <v>41</v>
      </c>
      <c r="I57" s="4">
        <v>244356</v>
      </c>
      <c r="J57" s="4">
        <v>3468</v>
      </c>
      <c r="K57" s="4">
        <v>5629</v>
      </c>
      <c r="M57" s="8" t="s">
        <v>134</v>
      </c>
      <c r="N57" s="2">
        <f t="shared" si="0"/>
        <v>69024</v>
      </c>
      <c r="O57" s="2">
        <f t="shared" si="1"/>
        <v>1937</v>
      </c>
      <c r="P57" s="2">
        <f t="shared" si="2"/>
        <v>1904</v>
      </c>
      <c r="Q57" s="16">
        <f t="shared" si="3"/>
        <v>0.28247311299906691</v>
      </c>
      <c r="R57" s="16">
        <f t="shared" si="4"/>
        <v>0.55853517877739334</v>
      </c>
      <c r="S57" s="16">
        <f t="shared" si="5"/>
        <v>0.3382483567241073</v>
      </c>
    </row>
    <row r="58" spans="1:19" x14ac:dyDescent="0.25">
      <c r="A58" s="8" t="s">
        <v>135</v>
      </c>
      <c r="B58" s="4" t="s">
        <v>55</v>
      </c>
      <c r="C58" s="1">
        <v>287021</v>
      </c>
      <c r="D58" s="1">
        <v>51272</v>
      </c>
      <c r="E58" s="1">
        <v>33584</v>
      </c>
      <c r="G58" s="8" t="s">
        <v>135</v>
      </c>
      <c r="H58" s="4" t="s">
        <v>55</v>
      </c>
      <c r="I58" s="4">
        <v>684950</v>
      </c>
      <c r="J58" s="4">
        <v>170411</v>
      </c>
      <c r="K58" s="4">
        <v>58438</v>
      </c>
      <c r="M58" s="8" t="s">
        <v>135</v>
      </c>
      <c r="N58" s="2">
        <f t="shared" si="0"/>
        <v>397929</v>
      </c>
      <c r="O58" s="2">
        <f t="shared" si="1"/>
        <v>119139</v>
      </c>
      <c r="P58" s="2">
        <f t="shared" si="2"/>
        <v>24854</v>
      </c>
      <c r="Q58" s="16">
        <f t="shared" si="3"/>
        <v>0.58096065406234032</v>
      </c>
      <c r="R58" s="16">
        <f t="shared" si="4"/>
        <v>0.69912740374741067</v>
      </c>
      <c r="S58" s="16">
        <f t="shared" si="5"/>
        <v>0.42530545193196206</v>
      </c>
    </row>
    <row r="59" spans="1:19" x14ac:dyDescent="0.25">
      <c r="A59" s="8" t="s">
        <v>136</v>
      </c>
      <c r="B59" s="4" t="s">
        <v>3</v>
      </c>
      <c r="C59" s="1">
        <v>369708</v>
      </c>
      <c r="D59" s="1">
        <v>7412</v>
      </c>
      <c r="E59" s="1">
        <v>5465</v>
      </c>
      <c r="G59" s="8" t="s">
        <v>136</v>
      </c>
      <c r="H59" s="4" t="s">
        <v>3</v>
      </c>
      <c r="I59" s="4">
        <v>785447</v>
      </c>
      <c r="J59" s="4">
        <v>23427</v>
      </c>
      <c r="K59" s="4">
        <v>12303</v>
      </c>
      <c r="M59" s="8" t="s">
        <v>136</v>
      </c>
      <c r="N59" s="2">
        <f t="shared" si="0"/>
        <v>415739</v>
      </c>
      <c r="O59" s="2">
        <f t="shared" si="1"/>
        <v>16015</v>
      </c>
      <c r="P59" s="2">
        <f t="shared" si="2"/>
        <v>6838</v>
      </c>
      <c r="Q59" s="16">
        <f t="shared" si="3"/>
        <v>0.52930242269688466</v>
      </c>
      <c r="R59" s="16">
        <f t="shared" si="4"/>
        <v>0.68361292525718187</v>
      </c>
      <c r="S59" s="16">
        <f t="shared" si="5"/>
        <v>0.55579939852068605</v>
      </c>
    </row>
    <row r="60" spans="1:19" x14ac:dyDescent="0.25">
      <c r="A60" s="8" t="s">
        <v>137</v>
      </c>
      <c r="B60" s="4" t="s">
        <v>33</v>
      </c>
      <c r="C60" s="1">
        <v>33704</v>
      </c>
      <c r="D60" s="1">
        <v>725</v>
      </c>
      <c r="E60" s="1">
        <v>4599</v>
      </c>
      <c r="G60" s="8" t="s">
        <v>137</v>
      </c>
      <c r="H60" s="4" t="s">
        <v>33</v>
      </c>
      <c r="I60" s="4">
        <v>39242</v>
      </c>
      <c r="J60" s="4">
        <v>982</v>
      </c>
      <c r="K60" s="4">
        <v>5131</v>
      </c>
      <c r="M60" s="8" t="s">
        <v>137</v>
      </c>
      <c r="N60" s="2">
        <f t="shared" si="0"/>
        <v>5538</v>
      </c>
      <c r="O60" s="2">
        <f t="shared" si="1"/>
        <v>257</v>
      </c>
      <c r="P60" s="2">
        <f t="shared" si="2"/>
        <v>532</v>
      </c>
      <c r="Q60" s="16">
        <f t="shared" si="3"/>
        <v>0.14112430559094846</v>
      </c>
      <c r="R60" s="16">
        <f t="shared" si="4"/>
        <v>0.26171079429735233</v>
      </c>
      <c r="S60" s="16">
        <f t="shared" si="5"/>
        <v>0.10368349249658936</v>
      </c>
    </row>
    <row r="61" spans="1:19" x14ac:dyDescent="0.25">
      <c r="A61" s="8" t="s">
        <v>138</v>
      </c>
      <c r="B61" s="4" t="s">
        <v>54</v>
      </c>
      <c r="C61" s="1">
        <v>261527</v>
      </c>
      <c r="D61" s="1">
        <v>30602</v>
      </c>
      <c r="E61" s="1">
        <v>15478</v>
      </c>
      <c r="G61" s="8" t="s">
        <v>138</v>
      </c>
      <c r="H61" s="4" t="s">
        <v>54</v>
      </c>
      <c r="I61" s="4">
        <v>355887</v>
      </c>
      <c r="J61" s="4">
        <v>46075</v>
      </c>
      <c r="K61" s="4">
        <v>20631</v>
      </c>
      <c r="M61" s="8" t="s">
        <v>138</v>
      </c>
      <c r="N61" s="2">
        <f t="shared" si="0"/>
        <v>94360</v>
      </c>
      <c r="O61" s="2">
        <f t="shared" si="1"/>
        <v>15473</v>
      </c>
      <c r="P61" s="2">
        <f t="shared" si="2"/>
        <v>5153</v>
      </c>
      <c r="Q61" s="16">
        <f t="shared" si="3"/>
        <v>0.26514033948978188</v>
      </c>
      <c r="R61" s="16">
        <f t="shared" si="4"/>
        <v>0.33582202930005428</v>
      </c>
      <c r="S61" s="16">
        <f t="shared" si="5"/>
        <v>0.2497697639474577</v>
      </c>
    </row>
    <row r="62" spans="1:19" x14ac:dyDescent="0.25">
      <c r="A62" s="8" t="s">
        <v>139</v>
      </c>
      <c r="B62" s="4" t="s">
        <v>56</v>
      </c>
      <c r="C62" s="1">
        <v>29829</v>
      </c>
      <c r="D62" s="1">
        <v>1922</v>
      </c>
      <c r="E62" s="1">
        <v>4073</v>
      </c>
      <c r="G62" s="8" t="s">
        <v>139</v>
      </c>
      <c r="H62" s="4" t="s">
        <v>56</v>
      </c>
      <c r="I62" s="4">
        <v>79389</v>
      </c>
      <c r="J62" s="4">
        <v>5194</v>
      </c>
      <c r="K62" s="4">
        <v>7518</v>
      </c>
      <c r="M62" s="8" t="s">
        <v>139</v>
      </c>
      <c r="N62" s="2">
        <f t="shared" si="0"/>
        <v>49560</v>
      </c>
      <c r="O62" s="2">
        <f t="shared" si="1"/>
        <v>3272</v>
      </c>
      <c r="P62" s="2">
        <f t="shared" si="2"/>
        <v>3445</v>
      </c>
      <c r="Q62" s="16">
        <f t="shared" si="3"/>
        <v>0.62426784567131466</v>
      </c>
      <c r="R62" s="16">
        <f t="shared" si="4"/>
        <v>0.62995764343473237</v>
      </c>
      <c r="S62" s="16">
        <f t="shared" si="5"/>
        <v>0.4582335727587124</v>
      </c>
    </row>
    <row r="63" spans="1:19" x14ac:dyDescent="0.25">
      <c r="A63" s="8" t="s">
        <v>140</v>
      </c>
      <c r="B63" s="4" t="s">
        <v>48</v>
      </c>
      <c r="C63" s="1">
        <v>142160</v>
      </c>
      <c r="D63" s="1">
        <v>1655</v>
      </c>
      <c r="E63" s="1">
        <v>2297</v>
      </c>
      <c r="G63" s="8" t="s">
        <v>140</v>
      </c>
      <c r="H63" s="4" t="s">
        <v>48</v>
      </c>
      <c r="I63" s="4">
        <v>250765</v>
      </c>
      <c r="J63" s="4">
        <v>4988</v>
      </c>
      <c r="K63" s="4">
        <v>3893</v>
      </c>
      <c r="M63" s="8" t="s">
        <v>140</v>
      </c>
      <c r="N63" s="2">
        <f t="shared" si="0"/>
        <v>108605</v>
      </c>
      <c r="O63" s="2">
        <f t="shared" si="1"/>
        <v>3333</v>
      </c>
      <c r="P63" s="2">
        <f t="shared" si="2"/>
        <v>1596</v>
      </c>
      <c r="Q63" s="16">
        <f t="shared" si="3"/>
        <v>0.43309473012581501</v>
      </c>
      <c r="R63" s="16">
        <f t="shared" si="4"/>
        <v>0.66820368885324777</v>
      </c>
      <c r="S63" s="16">
        <f t="shared" si="5"/>
        <v>0.40996660673002827</v>
      </c>
    </row>
    <row r="64" spans="1:19" x14ac:dyDescent="0.25">
      <c r="A64" s="8" t="s">
        <v>141</v>
      </c>
      <c r="B64" s="4" t="s">
        <v>11</v>
      </c>
      <c r="C64" s="1">
        <v>84228</v>
      </c>
      <c r="D64" s="1">
        <v>2832</v>
      </c>
      <c r="E64" s="1">
        <v>3196</v>
      </c>
      <c r="G64" s="8" t="s">
        <v>141</v>
      </c>
      <c r="H64" s="4" t="s">
        <v>11</v>
      </c>
      <c r="I64" s="4">
        <v>229953</v>
      </c>
      <c r="J64" s="4">
        <v>7667</v>
      </c>
      <c r="K64" s="4">
        <v>6433</v>
      </c>
      <c r="M64" s="8" t="s">
        <v>141</v>
      </c>
      <c r="N64" s="2">
        <f t="shared" si="0"/>
        <v>145725</v>
      </c>
      <c r="O64" s="2">
        <f t="shared" si="1"/>
        <v>4835</v>
      </c>
      <c r="P64" s="2">
        <f t="shared" si="2"/>
        <v>3237</v>
      </c>
      <c r="Q64" s="16">
        <f t="shared" si="3"/>
        <v>0.63371645510169472</v>
      </c>
      <c r="R64" s="16">
        <f t="shared" si="4"/>
        <v>0.63062475544541541</v>
      </c>
      <c r="S64" s="16">
        <f t="shared" si="5"/>
        <v>0.50318669361106794</v>
      </c>
    </row>
    <row r="65" spans="1:19" x14ac:dyDescent="0.25">
      <c r="A65" s="8" t="s">
        <v>142</v>
      </c>
      <c r="B65" s="4" t="s">
        <v>68</v>
      </c>
      <c r="C65" s="1">
        <v>75094</v>
      </c>
      <c r="D65" s="1">
        <v>4629</v>
      </c>
      <c r="E65" s="1">
        <v>3954</v>
      </c>
      <c r="G65" s="8" t="s">
        <v>142</v>
      </c>
      <c r="H65" s="4" t="s">
        <v>68</v>
      </c>
      <c r="I65" s="4">
        <v>109976</v>
      </c>
      <c r="J65" s="4">
        <v>8077</v>
      </c>
      <c r="K65" s="4">
        <v>5659</v>
      </c>
      <c r="M65" s="8" t="s">
        <v>142</v>
      </c>
      <c r="N65" s="2">
        <f t="shared" si="0"/>
        <v>34882</v>
      </c>
      <c r="O65" s="2">
        <f t="shared" si="1"/>
        <v>3448</v>
      </c>
      <c r="P65" s="2">
        <f t="shared" si="2"/>
        <v>1705</v>
      </c>
      <c r="Q65" s="16">
        <f t="shared" si="3"/>
        <v>0.31717829344584275</v>
      </c>
      <c r="R65" s="16">
        <f t="shared" si="4"/>
        <v>0.42689117246502412</v>
      </c>
      <c r="S65" s="16">
        <f t="shared" si="5"/>
        <v>0.30128998056193673</v>
      </c>
    </row>
    <row r="66" spans="1:19" x14ac:dyDescent="0.25">
      <c r="A66" s="8" t="s">
        <v>143</v>
      </c>
      <c r="B66" s="4" t="s">
        <v>67</v>
      </c>
      <c r="C66" s="1">
        <v>188420</v>
      </c>
      <c r="D66" s="1">
        <v>2632</v>
      </c>
      <c r="E66" s="1">
        <v>2862</v>
      </c>
      <c r="G66" s="8" t="s">
        <v>143</v>
      </c>
      <c r="H66" s="4" t="s">
        <v>67</v>
      </c>
      <c r="I66" s="4">
        <v>702009</v>
      </c>
      <c r="J66" s="4">
        <v>20482</v>
      </c>
      <c r="K66" s="4">
        <v>12207</v>
      </c>
      <c r="M66" s="8" t="s">
        <v>143</v>
      </c>
      <c r="N66" s="2">
        <f t="shared" si="0"/>
        <v>513589</v>
      </c>
      <c r="O66" s="2">
        <f t="shared" si="1"/>
        <v>17850</v>
      </c>
      <c r="P66" s="2">
        <f t="shared" si="2"/>
        <v>9345</v>
      </c>
      <c r="Q66" s="16">
        <f t="shared" si="3"/>
        <v>0.73159888263540784</v>
      </c>
      <c r="R66" s="16">
        <f t="shared" si="4"/>
        <v>0.8714969241285031</v>
      </c>
      <c r="S66" s="16">
        <f t="shared" si="5"/>
        <v>0.76554435979356106</v>
      </c>
    </row>
    <row r="67" spans="1:19" x14ac:dyDescent="0.25">
      <c r="A67" s="8" t="s">
        <v>144</v>
      </c>
      <c r="B67" s="4" t="s">
        <v>12</v>
      </c>
      <c r="C67" s="1">
        <v>335281</v>
      </c>
      <c r="D67" s="1">
        <v>7578</v>
      </c>
      <c r="E67" s="1">
        <v>11504</v>
      </c>
      <c r="G67" s="8" t="s">
        <v>144</v>
      </c>
      <c r="H67" s="4" t="s">
        <v>12</v>
      </c>
      <c r="I67" s="4">
        <v>725632</v>
      </c>
      <c r="J67" s="4">
        <v>28763</v>
      </c>
      <c r="K67" s="4">
        <v>22370</v>
      </c>
      <c r="M67" s="8" t="s">
        <v>144</v>
      </c>
      <c r="N67" s="2">
        <f t="shared" si="0"/>
        <v>390351</v>
      </c>
      <c r="O67" s="2">
        <f t="shared" si="1"/>
        <v>21185</v>
      </c>
      <c r="P67" s="2">
        <f t="shared" si="2"/>
        <v>10866</v>
      </c>
      <c r="Q67" s="16">
        <f t="shared" si="3"/>
        <v>0.53794623169871225</v>
      </c>
      <c r="R67" s="16">
        <f t="shared" si="4"/>
        <v>0.73653652261586067</v>
      </c>
      <c r="S67" s="16">
        <f t="shared" si="5"/>
        <v>0.4857398301296379</v>
      </c>
    </row>
    <row r="68" spans="1:19" x14ac:dyDescent="0.25">
      <c r="A68" s="8" t="s">
        <v>145</v>
      </c>
      <c r="B68" s="4" t="s">
        <v>13</v>
      </c>
      <c r="C68" s="1">
        <v>234313</v>
      </c>
      <c r="D68" s="1">
        <v>76925</v>
      </c>
      <c r="E68" s="1">
        <v>28822</v>
      </c>
      <c r="G68" s="8" t="s">
        <v>145</v>
      </c>
      <c r="H68" s="4" t="s">
        <v>13</v>
      </c>
      <c r="I68" s="4">
        <v>512455</v>
      </c>
      <c r="J68" s="4">
        <v>178167</v>
      </c>
      <c r="K68" s="4">
        <v>60294</v>
      </c>
      <c r="M68" s="8" t="s">
        <v>145</v>
      </c>
      <c r="N68" s="2">
        <f t="shared" ref="N68:N78" si="6">I68-C68</f>
        <v>278142</v>
      </c>
      <c r="O68" s="2">
        <f t="shared" ref="O68:O78" si="7">J68-D68</f>
        <v>101242</v>
      </c>
      <c r="P68" s="2">
        <f t="shared" ref="P68:P78" si="8">K68-E68</f>
        <v>31472</v>
      </c>
      <c r="Q68" s="16">
        <f t="shared" ref="Q68:Q78" si="9">N68/I68</f>
        <v>0.54276375486628092</v>
      </c>
      <c r="R68" s="16">
        <f t="shared" ref="R68:R78" si="10">O68/J68</f>
        <v>0.56824215483226415</v>
      </c>
      <c r="S68" s="16">
        <f t="shared" ref="S68:S78" si="11">P68/K68</f>
        <v>0.52197565263541978</v>
      </c>
    </row>
    <row r="69" spans="1:19" x14ac:dyDescent="0.25">
      <c r="A69" s="8" t="s">
        <v>146</v>
      </c>
      <c r="B69" s="4" t="s">
        <v>14</v>
      </c>
      <c r="C69" s="1">
        <v>141454</v>
      </c>
      <c r="D69" s="1">
        <v>5775</v>
      </c>
      <c r="E69" s="1">
        <v>2912</v>
      </c>
      <c r="G69" s="8" t="s">
        <v>146</v>
      </c>
      <c r="H69" s="4" t="s">
        <v>14</v>
      </c>
      <c r="I69" s="4">
        <v>519378</v>
      </c>
      <c r="J69" s="4">
        <v>23199</v>
      </c>
      <c r="K69" s="4">
        <v>9372</v>
      </c>
      <c r="M69" s="8" t="s">
        <v>146</v>
      </c>
      <c r="N69" s="2">
        <f t="shared" si="6"/>
        <v>377924</v>
      </c>
      <c r="O69" s="2">
        <f t="shared" si="7"/>
        <v>17424</v>
      </c>
      <c r="P69" s="2">
        <f t="shared" si="8"/>
        <v>6460</v>
      </c>
      <c r="Q69" s="16">
        <f t="shared" si="9"/>
        <v>0.72764730119489085</v>
      </c>
      <c r="R69" s="16">
        <f t="shared" si="10"/>
        <v>0.75106685633001424</v>
      </c>
      <c r="S69" s="16">
        <f t="shared" si="11"/>
        <v>0.68928723858301322</v>
      </c>
    </row>
    <row r="70" spans="1:19" x14ac:dyDescent="0.25">
      <c r="A70" s="8" t="s">
        <v>147</v>
      </c>
      <c r="B70" s="4" t="s">
        <v>71</v>
      </c>
      <c r="C70" s="1">
        <v>289598</v>
      </c>
      <c r="D70" s="1">
        <v>60104</v>
      </c>
      <c r="E70" s="1">
        <v>30407</v>
      </c>
      <c r="G70" s="8" t="s">
        <v>147</v>
      </c>
      <c r="H70" s="4" t="s">
        <v>71</v>
      </c>
      <c r="I70" s="4">
        <v>432543</v>
      </c>
      <c r="J70" s="4">
        <v>97626</v>
      </c>
      <c r="K70" s="4">
        <v>48798</v>
      </c>
      <c r="M70" s="8" t="s">
        <v>147</v>
      </c>
      <c r="N70" s="2">
        <f t="shared" si="6"/>
        <v>142945</v>
      </c>
      <c r="O70" s="2">
        <f t="shared" si="7"/>
        <v>37522</v>
      </c>
      <c r="P70" s="2">
        <f t="shared" si="8"/>
        <v>18391</v>
      </c>
      <c r="Q70" s="16">
        <f t="shared" si="9"/>
        <v>0.33047581396531672</v>
      </c>
      <c r="R70" s="16">
        <f t="shared" si="10"/>
        <v>0.38434433450105504</v>
      </c>
      <c r="S70" s="16">
        <f t="shared" si="11"/>
        <v>0.37688020000819705</v>
      </c>
    </row>
    <row r="71" spans="1:19" x14ac:dyDescent="0.25">
      <c r="A71" s="8" t="s">
        <v>148</v>
      </c>
      <c r="B71" s="4" t="s">
        <v>58</v>
      </c>
      <c r="C71" s="1">
        <v>81849</v>
      </c>
      <c r="D71" s="1">
        <v>404</v>
      </c>
      <c r="E71" s="1">
        <v>1620</v>
      </c>
      <c r="G71" s="8" t="s">
        <v>148</v>
      </c>
      <c r="H71" s="4" t="s">
        <v>58</v>
      </c>
      <c r="I71" s="4">
        <v>96238</v>
      </c>
      <c r="J71" s="4">
        <v>728</v>
      </c>
      <c r="K71" s="4">
        <v>1898</v>
      </c>
      <c r="M71" s="8" t="s">
        <v>148</v>
      </c>
      <c r="N71" s="2">
        <f t="shared" si="6"/>
        <v>14389</v>
      </c>
      <c r="O71" s="2">
        <f t="shared" si="7"/>
        <v>324</v>
      </c>
      <c r="P71" s="2">
        <f t="shared" si="8"/>
        <v>278</v>
      </c>
      <c r="Q71" s="16">
        <f t="shared" si="9"/>
        <v>0.14951474469544254</v>
      </c>
      <c r="R71" s="16">
        <f t="shared" si="10"/>
        <v>0.44505494505494503</v>
      </c>
      <c r="S71" s="16">
        <f t="shared" si="11"/>
        <v>0.14646996838777659</v>
      </c>
    </row>
    <row r="72" spans="1:19" x14ac:dyDescent="0.25">
      <c r="A72" s="8" t="s">
        <v>149</v>
      </c>
      <c r="B72" s="4" t="s">
        <v>4</v>
      </c>
      <c r="C72" s="1">
        <v>112652</v>
      </c>
      <c r="D72" s="1">
        <v>3166</v>
      </c>
      <c r="E72" s="1">
        <v>3959</v>
      </c>
      <c r="G72" s="8" t="s">
        <v>149</v>
      </c>
      <c r="H72" s="4" t="s">
        <v>4</v>
      </c>
      <c r="I72" s="4">
        <v>244220</v>
      </c>
      <c r="J72" s="4">
        <v>8311</v>
      </c>
      <c r="K72" s="4">
        <v>7657</v>
      </c>
      <c r="M72" s="8" t="s">
        <v>149</v>
      </c>
      <c r="N72" s="2">
        <f t="shared" si="6"/>
        <v>131568</v>
      </c>
      <c r="O72" s="2">
        <f t="shared" si="7"/>
        <v>5145</v>
      </c>
      <c r="P72" s="2">
        <f t="shared" si="8"/>
        <v>3698</v>
      </c>
      <c r="Q72" s="16">
        <f t="shared" si="9"/>
        <v>0.53872737695520434</v>
      </c>
      <c r="R72" s="16">
        <f t="shared" si="10"/>
        <v>0.61905907832992424</v>
      </c>
      <c r="S72" s="16">
        <f t="shared" si="11"/>
        <v>0.48295677158155936</v>
      </c>
    </row>
    <row r="73" spans="1:19" x14ac:dyDescent="0.25">
      <c r="A73" s="8" t="s">
        <v>150</v>
      </c>
      <c r="B73" s="4" t="s">
        <v>53</v>
      </c>
      <c r="C73" s="1">
        <v>109505</v>
      </c>
      <c r="D73" s="1">
        <v>525</v>
      </c>
      <c r="E73" s="1">
        <v>1862</v>
      </c>
      <c r="G73" s="8" t="s">
        <v>150</v>
      </c>
      <c r="H73" s="4" t="s">
        <v>53</v>
      </c>
      <c r="I73" s="4">
        <v>189291</v>
      </c>
      <c r="J73" s="4">
        <v>1738</v>
      </c>
      <c r="K73" s="4">
        <v>3458</v>
      </c>
      <c r="M73" s="8" t="s">
        <v>150</v>
      </c>
      <c r="N73" s="2">
        <f t="shared" si="6"/>
        <v>79786</v>
      </c>
      <c r="O73" s="2">
        <f t="shared" si="7"/>
        <v>1213</v>
      </c>
      <c r="P73" s="2">
        <f t="shared" si="8"/>
        <v>1596</v>
      </c>
      <c r="Q73" s="16">
        <f t="shared" si="9"/>
        <v>0.42149917323063429</v>
      </c>
      <c r="R73" s="16">
        <f t="shared" si="10"/>
        <v>0.69792865362485612</v>
      </c>
      <c r="S73" s="16">
        <f t="shared" si="11"/>
        <v>0.46153846153846156</v>
      </c>
    </row>
    <row r="74" spans="1:19" x14ac:dyDescent="0.25">
      <c r="A74" s="8" t="s">
        <v>151</v>
      </c>
      <c r="B74" s="4" t="s">
        <v>25</v>
      </c>
      <c r="C74" s="1">
        <v>31463</v>
      </c>
      <c r="D74" s="1">
        <v>1919</v>
      </c>
      <c r="E74" s="1">
        <v>3371</v>
      </c>
      <c r="G74" s="8" t="s">
        <v>151</v>
      </c>
      <c r="H74" s="4" t="s">
        <v>25</v>
      </c>
      <c r="I74" s="4">
        <v>182324</v>
      </c>
      <c r="J74" s="4">
        <v>21240</v>
      </c>
      <c r="K74" s="4">
        <v>15504</v>
      </c>
      <c r="M74" s="8" t="s">
        <v>151</v>
      </c>
      <c r="N74" s="2">
        <f t="shared" si="6"/>
        <v>150861</v>
      </c>
      <c r="O74" s="2">
        <f t="shared" si="7"/>
        <v>19321</v>
      </c>
      <c r="P74" s="2">
        <f t="shared" si="8"/>
        <v>12133</v>
      </c>
      <c r="Q74" s="16">
        <f t="shared" si="9"/>
        <v>0.82743357978104914</v>
      </c>
      <c r="R74" s="16">
        <f t="shared" si="10"/>
        <v>0.90965160075329565</v>
      </c>
      <c r="S74" s="16">
        <f t="shared" si="11"/>
        <v>0.78257223942208465</v>
      </c>
    </row>
    <row r="75" spans="1:19" x14ac:dyDescent="0.25">
      <c r="A75" s="8" t="s">
        <v>152</v>
      </c>
      <c r="B75" s="4" t="s">
        <v>70</v>
      </c>
      <c r="C75" s="1">
        <v>151115</v>
      </c>
      <c r="D75" s="1">
        <v>834</v>
      </c>
      <c r="E75" s="1">
        <v>3009</v>
      </c>
      <c r="G75" s="8" t="s">
        <v>152</v>
      </c>
      <c r="H75" s="4" t="s">
        <v>70</v>
      </c>
      <c r="I75" s="4">
        <v>240595</v>
      </c>
      <c r="J75" s="4">
        <v>2036</v>
      </c>
      <c r="K75" s="4">
        <v>5878</v>
      </c>
      <c r="M75" s="8" t="s">
        <v>152</v>
      </c>
      <c r="N75" s="2">
        <f t="shared" si="6"/>
        <v>89480</v>
      </c>
      <c r="O75" s="2">
        <f t="shared" si="7"/>
        <v>1202</v>
      </c>
      <c r="P75" s="2">
        <f t="shared" si="8"/>
        <v>2869</v>
      </c>
      <c r="Q75" s="16">
        <f t="shared" si="9"/>
        <v>0.37191130322741539</v>
      </c>
      <c r="R75" s="16">
        <f t="shared" si="10"/>
        <v>0.59037328094302555</v>
      </c>
      <c r="S75" s="16">
        <f t="shared" si="11"/>
        <v>0.48809118747873426</v>
      </c>
    </row>
    <row r="76" spans="1:19" x14ac:dyDescent="0.25">
      <c r="A76" s="8" t="s">
        <v>153</v>
      </c>
      <c r="B76" s="4" t="s">
        <v>21</v>
      </c>
      <c r="C76" s="1">
        <v>176266</v>
      </c>
      <c r="D76" s="1">
        <v>57493</v>
      </c>
      <c r="E76" s="1">
        <v>31598</v>
      </c>
      <c r="G76" s="8" t="s">
        <v>153</v>
      </c>
      <c r="H76" s="4" t="s">
        <v>21</v>
      </c>
      <c r="I76" s="4">
        <v>373844</v>
      </c>
      <c r="J76" s="4">
        <v>129713</v>
      </c>
      <c r="K76" s="4">
        <v>49976</v>
      </c>
      <c r="M76" s="8" t="s">
        <v>153</v>
      </c>
      <c r="N76" s="2">
        <f t="shared" si="6"/>
        <v>197578</v>
      </c>
      <c r="O76" s="2">
        <f t="shared" si="7"/>
        <v>72220</v>
      </c>
      <c r="P76" s="2">
        <f t="shared" si="8"/>
        <v>18378</v>
      </c>
      <c r="Q76" s="16">
        <f t="shared" si="9"/>
        <v>0.52850386792351889</v>
      </c>
      <c r="R76" s="16">
        <f t="shared" si="10"/>
        <v>0.55676763315935951</v>
      </c>
      <c r="S76" s="16">
        <f t="shared" si="11"/>
        <v>0.36773651352649273</v>
      </c>
    </row>
    <row r="77" spans="1:19" x14ac:dyDescent="0.25">
      <c r="A77" s="8" t="s">
        <v>154</v>
      </c>
      <c r="B77" s="4" t="s">
        <v>30</v>
      </c>
      <c r="C77" s="1">
        <v>124926</v>
      </c>
      <c r="D77" s="1">
        <v>512</v>
      </c>
      <c r="E77" s="1">
        <v>1720</v>
      </c>
      <c r="G77" s="8" t="s">
        <v>154</v>
      </c>
      <c r="H77" s="4" t="s">
        <v>30</v>
      </c>
      <c r="I77" s="4">
        <v>188669</v>
      </c>
      <c r="J77" s="4">
        <v>1354</v>
      </c>
      <c r="K77" s="4">
        <v>2862</v>
      </c>
      <c r="M77" s="8" t="s">
        <v>154</v>
      </c>
      <c r="N77" s="2">
        <f t="shared" si="6"/>
        <v>63743</v>
      </c>
      <c r="O77" s="2">
        <f t="shared" si="7"/>
        <v>842</v>
      </c>
      <c r="P77" s="2">
        <f t="shared" si="8"/>
        <v>1142</v>
      </c>
      <c r="Q77" s="16">
        <f t="shared" si="9"/>
        <v>0.33785624559413574</v>
      </c>
      <c r="R77" s="16">
        <f t="shared" si="10"/>
        <v>0.62186115214180204</v>
      </c>
      <c r="S77" s="16">
        <f t="shared" si="11"/>
        <v>0.39902166317260657</v>
      </c>
    </row>
    <row r="78" spans="1:19" x14ac:dyDescent="0.25">
      <c r="A78" s="8" t="s">
        <v>155</v>
      </c>
      <c r="B78" s="4" t="s">
        <v>20</v>
      </c>
      <c r="C78" s="1">
        <v>11676</v>
      </c>
      <c r="D78" s="1">
        <v>681</v>
      </c>
      <c r="E78" s="1">
        <v>678</v>
      </c>
      <c r="G78" s="8" t="s">
        <v>155</v>
      </c>
      <c r="H78" s="4" t="s">
        <v>20</v>
      </c>
      <c r="I78" s="4">
        <v>31435</v>
      </c>
      <c r="J78" s="4">
        <v>3863</v>
      </c>
      <c r="K78" s="4">
        <v>2306</v>
      </c>
      <c r="M78" s="8" t="s">
        <v>155</v>
      </c>
      <c r="N78" s="2">
        <f t="shared" si="6"/>
        <v>19759</v>
      </c>
      <c r="O78" s="2">
        <f t="shared" si="7"/>
        <v>3182</v>
      </c>
      <c r="P78" s="2">
        <f t="shared" si="8"/>
        <v>1628</v>
      </c>
      <c r="Q78" s="16">
        <f t="shared" si="9"/>
        <v>0.62856688404644501</v>
      </c>
      <c r="R78" s="16">
        <f t="shared" si="10"/>
        <v>0.82371214082319444</v>
      </c>
      <c r="S78" s="16">
        <f t="shared" si="11"/>
        <v>0.7059843885516045</v>
      </c>
    </row>
    <row r="25204" spans="1:19" s="3" customFormat="1" x14ac:dyDescent="0.25">
      <c r="A25204" s="1"/>
      <c r="B25204" s="4"/>
      <c r="C25204" s="1"/>
      <c r="D25204" s="1"/>
      <c r="E25204" s="1"/>
      <c r="G25204" s="1"/>
      <c r="H25204" s="4"/>
      <c r="I25204" s="4"/>
      <c r="J25204" s="4"/>
      <c r="K25204" s="4"/>
      <c r="O25204" s="14"/>
      <c r="Q25204" s="1"/>
      <c r="R25204" s="1"/>
      <c r="S25204" s="1"/>
    </row>
  </sheetData>
  <autoFilter ref="A2:E78" xr:uid="{106A263E-51DC-4BE7-A7FD-895F69376E4B}">
    <sortState ref="A3:E78">
      <sortCondition ref="B2:B78"/>
    </sortState>
  </autoFilter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203"/>
  <sheetViews>
    <sheetView zoomScale="70" zoomScaleNormal="70" workbookViewId="0">
      <selection activeCell="F1" sqref="A1:F1048576"/>
    </sheetView>
  </sheetViews>
  <sheetFormatPr defaultRowHeight="15" x14ac:dyDescent="0.25"/>
  <cols>
    <col min="1" max="1" width="21" style="2" customWidth="1"/>
    <col min="2" max="5" width="19.85546875" style="1" customWidth="1"/>
    <col min="6" max="6" width="19.85546875" customWidth="1"/>
  </cols>
  <sheetData>
    <row r="1" spans="1:8" ht="75" x14ac:dyDescent="0.25">
      <c r="A1" s="12" t="s">
        <v>156</v>
      </c>
      <c r="B1" s="15" t="s">
        <v>165</v>
      </c>
      <c r="C1" s="15" t="s">
        <v>166</v>
      </c>
      <c r="D1" s="6" t="s">
        <v>76</v>
      </c>
      <c r="E1" s="15" t="s">
        <v>167</v>
      </c>
      <c r="F1" s="6" t="s">
        <v>76</v>
      </c>
    </row>
    <row r="2" spans="1:8" x14ac:dyDescent="0.25">
      <c r="A2" s="8" t="s">
        <v>81</v>
      </c>
      <c r="B2" s="16">
        <v>0.59449471278469979</v>
      </c>
      <c r="C2" s="16">
        <v>0.66039247096515818</v>
      </c>
      <c r="D2" s="17">
        <v>6.5897758180458403</v>
      </c>
      <c r="E2" s="16">
        <v>0.50029708853238264</v>
      </c>
      <c r="F2" s="18">
        <v>-9.4197624252317151</v>
      </c>
    </row>
    <row r="3" spans="1:8" x14ac:dyDescent="0.25">
      <c r="A3" s="8" t="s">
        <v>82</v>
      </c>
      <c r="B3" s="16">
        <v>0.36878686725501852</v>
      </c>
      <c r="C3" s="16">
        <v>0.58638517880224039</v>
      </c>
      <c r="D3" s="17">
        <v>21.759831154722185</v>
      </c>
      <c r="E3" s="16">
        <v>0.46979405034324945</v>
      </c>
      <c r="F3" s="18">
        <v>10.100718308823092</v>
      </c>
      <c r="H3" s="2"/>
    </row>
    <row r="4" spans="1:8" x14ac:dyDescent="0.25">
      <c r="A4" s="8" t="s">
        <v>83</v>
      </c>
      <c r="B4" s="16">
        <v>0.6017687533661179</v>
      </c>
      <c r="C4" s="16">
        <v>0.54639175257731953</v>
      </c>
      <c r="D4" s="17">
        <v>-5.537700078879837</v>
      </c>
      <c r="E4" s="16">
        <v>0.6365176151761518</v>
      </c>
      <c r="F4" s="18">
        <v>3.4748861810033893</v>
      </c>
      <c r="H4" s="2"/>
    </row>
    <row r="5" spans="1:8" x14ac:dyDescent="0.25">
      <c r="A5" s="8" t="s">
        <v>84</v>
      </c>
      <c r="B5" s="16">
        <v>0.51852512227836922</v>
      </c>
      <c r="C5" s="16">
        <v>0.81127804878048781</v>
      </c>
      <c r="D5" s="17">
        <v>29.27529265021186</v>
      </c>
      <c r="E5" s="16">
        <v>0.48783464887297584</v>
      </c>
      <c r="F5" s="18">
        <v>-3.0690473405393384</v>
      </c>
      <c r="H5" s="2"/>
    </row>
    <row r="6" spans="1:8" x14ac:dyDescent="0.25">
      <c r="A6" s="8" t="s">
        <v>85</v>
      </c>
      <c r="B6" s="16">
        <v>0.47608788124872248</v>
      </c>
      <c r="C6" s="16">
        <v>0.59739300226924907</v>
      </c>
      <c r="D6" s="17">
        <v>12.130512102052659</v>
      </c>
      <c r="E6" s="16">
        <v>0.49667507452419168</v>
      </c>
      <c r="F6" s="18">
        <v>2.0587193275469207</v>
      </c>
      <c r="H6" s="2"/>
    </row>
    <row r="7" spans="1:8" x14ac:dyDescent="0.25">
      <c r="A7" s="8" t="s">
        <v>86</v>
      </c>
      <c r="B7" s="16">
        <v>0.64885465748459592</v>
      </c>
      <c r="C7" s="16">
        <v>0.83958626979520767</v>
      </c>
      <c r="D7" s="17">
        <v>19.073161231061174</v>
      </c>
      <c r="E7" s="16">
        <v>0.52274518635288814</v>
      </c>
      <c r="F7" s="18">
        <v>-12.610947113170779</v>
      </c>
      <c r="H7" s="2"/>
    </row>
    <row r="8" spans="1:8" x14ac:dyDescent="0.25">
      <c r="A8" s="8" t="s">
        <v>87</v>
      </c>
      <c r="B8" s="16">
        <v>0.16109283315809111</v>
      </c>
      <c r="C8" s="16">
        <v>1.955671447196871E-2</v>
      </c>
      <c r="D8" s="17">
        <v>-14.15361186861224</v>
      </c>
      <c r="E8" s="16">
        <v>0.243261231281198</v>
      </c>
      <c r="F8" s="18">
        <v>8.2168398123106883</v>
      </c>
      <c r="H8" s="2"/>
    </row>
    <row r="9" spans="1:8" x14ac:dyDescent="0.25">
      <c r="A9" s="8" t="s">
        <v>88</v>
      </c>
      <c r="B9" s="16">
        <v>0.48531378195803787</v>
      </c>
      <c r="C9" s="16">
        <v>0.55819361253437894</v>
      </c>
      <c r="D9" s="17">
        <v>7.287983057634106</v>
      </c>
      <c r="E9" s="16">
        <v>0.35104729610398783</v>
      </c>
      <c r="F9" s="18">
        <v>-13.426648585405005</v>
      </c>
      <c r="H9" s="2"/>
    </row>
    <row r="10" spans="1:8" x14ac:dyDescent="0.25">
      <c r="A10" s="8" t="s">
        <v>89</v>
      </c>
      <c r="B10" s="16">
        <v>0.18663204823804724</v>
      </c>
      <c r="C10" s="16">
        <v>0.24787502871582817</v>
      </c>
      <c r="D10" s="17">
        <v>6.1242980477780931</v>
      </c>
      <c r="E10" s="16">
        <v>0.21632464125906495</v>
      </c>
      <c r="F10" s="18">
        <v>2.9692593021017704</v>
      </c>
      <c r="H10" s="2"/>
    </row>
    <row r="11" spans="1:8" x14ac:dyDescent="0.25">
      <c r="A11" s="8" t="s">
        <v>90</v>
      </c>
      <c r="B11" s="16">
        <v>0.78677615958138625</v>
      </c>
      <c r="C11" s="16">
        <v>0.87623691381041158</v>
      </c>
      <c r="D11" s="17">
        <v>8.946075422902533</v>
      </c>
      <c r="E11" s="16">
        <v>0.80829015544041449</v>
      </c>
      <c r="F11" s="18">
        <v>2.1513995859028245</v>
      </c>
      <c r="H11" s="2"/>
    </row>
    <row r="12" spans="1:8" x14ac:dyDescent="0.25">
      <c r="A12" s="8" t="s">
        <v>91</v>
      </c>
      <c r="B12" s="16">
        <v>0.15388227259145432</v>
      </c>
      <c r="C12" s="16">
        <v>0.39839999999999998</v>
      </c>
      <c r="D12" s="17">
        <v>24.451772740854565</v>
      </c>
      <c r="E12" s="16">
        <v>0.1813989239046887</v>
      </c>
      <c r="F12" s="18">
        <v>2.7516651313234384</v>
      </c>
      <c r="H12" s="2"/>
    </row>
    <row r="13" spans="1:8" x14ac:dyDescent="0.25">
      <c r="A13" s="8" t="s">
        <v>92</v>
      </c>
      <c r="B13" s="16">
        <v>0.23532997399219766</v>
      </c>
      <c r="C13" s="16">
        <v>0.63435374149659862</v>
      </c>
      <c r="D13" s="17">
        <v>39.902376750440091</v>
      </c>
      <c r="E13" s="16">
        <v>0.29858849077090122</v>
      </c>
      <c r="F13" s="18">
        <v>6.3258516778703564</v>
      </c>
      <c r="H13" s="2"/>
    </row>
    <row r="14" spans="1:8" x14ac:dyDescent="0.25">
      <c r="A14" s="8" t="s">
        <v>93</v>
      </c>
      <c r="B14" s="16">
        <v>0.21652724499699588</v>
      </c>
      <c r="C14" s="16">
        <v>0.62171331636980487</v>
      </c>
      <c r="D14" s="17">
        <v>40.518607137280895</v>
      </c>
      <c r="E14" s="16">
        <v>0.40780413159908185</v>
      </c>
      <c r="F14" s="18">
        <v>19.127688660208598</v>
      </c>
      <c r="H14" s="2"/>
    </row>
    <row r="15" spans="1:8" x14ac:dyDescent="0.25">
      <c r="A15" s="8" t="s">
        <v>94</v>
      </c>
      <c r="B15" s="16">
        <v>0.54940077170646706</v>
      </c>
      <c r="C15" s="16">
        <v>0.76387018583355781</v>
      </c>
      <c r="D15" s="17">
        <v>21.446941412709077</v>
      </c>
      <c r="E15" s="16">
        <v>0.48290322580645162</v>
      </c>
      <c r="F15" s="18">
        <v>-6.6497545900015442</v>
      </c>
      <c r="H15" s="2"/>
    </row>
    <row r="16" spans="1:8" x14ac:dyDescent="0.25">
      <c r="A16" s="8" t="s">
        <v>95</v>
      </c>
      <c r="B16" s="16">
        <v>0.20392887597511292</v>
      </c>
      <c r="C16" s="16">
        <v>0</v>
      </c>
      <c r="D16" s="17">
        <v>-20.39288759751129</v>
      </c>
      <c r="E16" s="16">
        <v>1.891891891891892E-2</v>
      </c>
      <c r="F16" s="18">
        <v>-18.500995705619399</v>
      </c>
      <c r="H16" s="2"/>
    </row>
    <row r="17" spans="1:8" x14ac:dyDescent="0.25">
      <c r="A17" s="8" t="s">
        <v>96</v>
      </c>
      <c r="B17" s="16">
        <v>0.58193413472504196</v>
      </c>
      <c r="C17" s="16">
        <v>0.55423759555728636</v>
      </c>
      <c r="D17" s="17">
        <v>-2.7696539167755607</v>
      </c>
      <c r="E17" s="16">
        <v>0.44442651482843276</v>
      </c>
      <c r="F17" s="18">
        <v>-13.750761989660919</v>
      </c>
      <c r="H17" s="2"/>
    </row>
    <row r="18" spans="1:8" x14ac:dyDescent="0.25">
      <c r="A18" s="8" t="s">
        <v>97</v>
      </c>
      <c r="B18" s="16">
        <v>0.58316446331499883</v>
      </c>
      <c r="C18" s="16">
        <v>0.80936080574024094</v>
      </c>
      <c r="D18" s="17">
        <v>22.61963424252421</v>
      </c>
      <c r="E18" s="16">
        <v>0.49321152138053548</v>
      </c>
      <c r="F18" s="18">
        <v>-8.995294193446334</v>
      </c>
      <c r="H18" s="2"/>
    </row>
    <row r="19" spans="1:8" x14ac:dyDescent="0.25">
      <c r="A19" s="8" t="s">
        <v>98</v>
      </c>
      <c r="B19" s="16">
        <v>0.29021913647211978</v>
      </c>
      <c r="C19" s="16">
        <v>0.53576309794988608</v>
      </c>
      <c r="D19" s="17">
        <v>24.554396147776629</v>
      </c>
      <c r="E19" s="16">
        <v>0.39444061566735583</v>
      </c>
      <c r="F19" s="18">
        <v>10.422147919523606</v>
      </c>
      <c r="H19" s="2"/>
    </row>
    <row r="20" spans="1:8" x14ac:dyDescent="0.25">
      <c r="A20" s="8" t="s">
        <v>99</v>
      </c>
      <c r="B20" s="16">
        <v>0.38602818158158902</v>
      </c>
      <c r="C20" s="16">
        <v>0.60748458430788854</v>
      </c>
      <c r="D20" s="17">
        <v>22.145640272629951</v>
      </c>
      <c r="E20" s="16">
        <v>0.31646289451236848</v>
      </c>
      <c r="F20" s="18">
        <v>-6.9565287069220547</v>
      </c>
      <c r="H20" s="2"/>
    </row>
    <row r="21" spans="1:8" x14ac:dyDescent="0.25">
      <c r="A21" s="8" t="s">
        <v>100</v>
      </c>
      <c r="B21" s="16">
        <v>0.65976994492383068</v>
      </c>
      <c r="C21" s="16">
        <v>0.82671001926782273</v>
      </c>
      <c r="D21" s="17">
        <v>16.694007434399204</v>
      </c>
      <c r="E21" s="16">
        <v>0.6161120334945499</v>
      </c>
      <c r="F21" s="18">
        <v>-4.3657911429280771</v>
      </c>
      <c r="H21" s="2"/>
    </row>
    <row r="22" spans="1:8" x14ac:dyDescent="0.25">
      <c r="A22" s="8" t="s">
        <v>101</v>
      </c>
      <c r="B22" s="16">
        <v>0.39253461770018061</v>
      </c>
      <c r="C22" s="16">
        <v>0.58197747183979975</v>
      </c>
      <c r="D22" s="17">
        <v>18.944285413961914</v>
      </c>
      <c r="E22" s="16">
        <v>0.54276315789473684</v>
      </c>
      <c r="F22" s="18">
        <v>15.022854019455622</v>
      </c>
      <c r="H22" s="2"/>
    </row>
    <row r="23" spans="1:8" x14ac:dyDescent="0.25">
      <c r="A23" s="8" t="s">
        <v>102</v>
      </c>
      <c r="B23" s="16">
        <v>0.38288249504930438</v>
      </c>
      <c r="C23" s="16">
        <v>0.45744268897149937</v>
      </c>
      <c r="D23" s="17">
        <v>7.4560193922194982</v>
      </c>
      <c r="E23" s="16">
        <v>0.30921088214614095</v>
      </c>
      <c r="F23" s="18">
        <v>-7.3671612903163428</v>
      </c>
      <c r="H23" s="2"/>
    </row>
    <row r="24" spans="1:8" x14ac:dyDescent="0.25">
      <c r="A24" s="8" t="s">
        <v>103</v>
      </c>
      <c r="B24" s="16">
        <v>0.29226095182651723</v>
      </c>
      <c r="C24" s="16">
        <v>0.46754250386398766</v>
      </c>
      <c r="D24" s="17">
        <v>17.528155203747041</v>
      </c>
      <c r="E24" s="16">
        <v>0.23297604035308953</v>
      </c>
      <c r="F24" s="18">
        <v>-5.9284911473427711</v>
      </c>
      <c r="H24" s="2"/>
    </row>
    <row r="25" spans="1:8" x14ac:dyDescent="0.25">
      <c r="A25" s="8" t="s">
        <v>104</v>
      </c>
      <c r="B25" s="16">
        <v>0.87274824928635353</v>
      </c>
      <c r="C25" s="16">
        <v>0.94645181282925317</v>
      </c>
      <c r="D25" s="17">
        <v>7.3703563542899637</v>
      </c>
      <c r="E25" s="16">
        <v>0.70558489717945838</v>
      </c>
      <c r="F25" s="18">
        <v>-16.716335210689515</v>
      </c>
      <c r="H25" s="2"/>
    </row>
    <row r="26" spans="1:8" x14ac:dyDescent="0.25">
      <c r="A26" s="8" t="s">
        <v>105</v>
      </c>
      <c r="B26" s="16">
        <v>0.86392691300239743</v>
      </c>
      <c r="C26" s="16">
        <v>0.92301358583779336</v>
      </c>
      <c r="D26" s="17">
        <v>5.908667283539593</v>
      </c>
      <c r="E26" s="16">
        <v>0.89546446762066456</v>
      </c>
      <c r="F26" s="18">
        <v>3.1537554618267127</v>
      </c>
      <c r="H26" s="2"/>
    </row>
    <row r="27" spans="1:8" x14ac:dyDescent="0.25">
      <c r="A27" s="8" t="s">
        <v>106</v>
      </c>
      <c r="B27" s="16">
        <v>0.14815996891651864</v>
      </c>
      <c r="C27" s="16">
        <v>0.31058495821727017</v>
      </c>
      <c r="D27" s="17">
        <v>16.242498930075154</v>
      </c>
      <c r="E27" s="16">
        <v>0.3129973474801061</v>
      </c>
      <c r="F27" s="18">
        <v>16.483737856358747</v>
      </c>
      <c r="H27" s="2"/>
    </row>
    <row r="28" spans="1:8" x14ac:dyDescent="0.25">
      <c r="A28" s="8" t="s">
        <v>107</v>
      </c>
      <c r="B28" s="16">
        <v>0.17683346277599024</v>
      </c>
      <c r="C28" s="16">
        <v>0.21870503597122301</v>
      </c>
      <c r="D28" s="17">
        <v>4.1871573195232772</v>
      </c>
      <c r="E28" s="16">
        <v>0.24966869864829047</v>
      </c>
      <c r="F28" s="18">
        <v>7.2835235872300235</v>
      </c>
      <c r="H28" s="2"/>
    </row>
    <row r="29" spans="1:8" x14ac:dyDescent="0.25">
      <c r="A29" s="8" t="s">
        <v>108</v>
      </c>
      <c r="B29" s="16">
        <v>0.57323479762505336</v>
      </c>
      <c r="C29" s="16">
        <v>0.73000619962802227</v>
      </c>
      <c r="D29" s="17">
        <v>15.67714020029689</v>
      </c>
      <c r="E29" s="16">
        <v>0.59092717867091127</v>
      </c>
      <c r="F29" s="18">
        <v>1.7692381045857908</v>
      </c>
      <c r="H29" s="2"/>
    </row>
    <row r="30" spans="1:8" x14ac:dyDescent="0.25">
      <c r="A30" s="8" t="s">
        <v>109</v>
      </c>
      <c r="B30" s="16">
        <v>0.69521626366798617</v>
      </c>
      <c r="C30" s="16">
        <v>0.84497816593886466</v>
      </c>
      <c r="D30" s="17">
        <v>14.976190227087848</v>
      </c>
      <c r="E30" s="16">
        <v>0.64531397917324074</v>
      </c>
      <c r="F30" s="18">
        <v>-4.990228449474543</v>
      </c>
      <c r="H30" s="2"/>
    </row>
    <row r="31" spans="1:8" x14ac:dyDescent="0.25">
      <c r="A31" s="8" t="s">
        <v>110</v>
      </c>
      <c r="B31" s="16">
        <v>0.72414682430920563</v>
      </c>
      <c r="C31" s="16">
        <v>0.84849285456947277</v>
      </c>
      <c r="D31" s="17">
        <v>12.434603026026714</v>
      </c>
      <c r="E31" s="16">
        <v>0.74201091192517532</v>
      </c>
      <c r="F31" s="18">
        <v>1.7864087615969693</v>
      </c>
      <c r="H31" s="2"/>
    </row>
    <row r="32" spans="1:8" x14ac:dyDescent="0.25">
      <c r="A32" s="8" t="s">
        <v>111</v>
      </c>
      <c r="B32" s="16">
        <v>0.40830997693681359</v>
      </c>
      <c r="C32" s="16">
        <v>0.72677813163481952</v>
      </c>
      <c r="D32" s="17">
        <v>31.846815469800593</v>
      </c>
      <c r="E32" s="16">
        <v>0.3920710355177589</v>
      </c>
      <c r="F32" s="18">
        <v>-1.6238941419054687</v>
      </c>
      <c r="H32" s="2"/>
    </row>
    <row r="33" spans="1:8" x14ac:dyDescent="0.25">
      <c r="A33" s="8" t="s">
        <v>112</v>
      </c>
      <c r="B33" s="16">
        <v>0.81452861566693424</v>
      </c>
      <c r="C33" s="16">
        <v>0.94824399260628467</v>
      </c>
      <c r="D33" s="17">
        <v>13.371537693935043</v>
      </c>
      <c r="E33" s="16">
        <v>0.73994867408041065</v>
      </c>
      <c r="F33" s="18">
        <v>-7.457994158652359</v>
      </c>
      <c r="H33" s="2"/>
    </row>
    <row r="34" spans="1:8" x14ac:dyDescent="0.25">
      <c r="A34" s="8" t="s">
        <v>113</v>
      </c>
      <c r="B34" s="16">
        <v>0.45947498857767871</v>
      </c>
      <c r="C34" s="16">
        <v>0.726499938400887</v>
      </c>
      <c r="D34" s="17">
        <v>26.702494982320829</v>
      </c>
      <c r="E34" s="16">
        <v>0.51732871234337507</v>
      </c>
      <c r="F34" s="18">
        <v>5.7853723765696365</v>
      </c>
      <c r="H34" s="2"/>
    </row>
    <row r="35" spans="1:8" x14ac:dyDescent="0.25">
      <c r="A35" s="8" t="s">
        <v>114</v>
      </c>
      <c r="B35" s="16">
        <v>0.39016753219608663</v>
      </c>
      <c r="C35" s="16">
        <v>0.72928516525749421</v>
      </c>
      <c r="D35" s="17">
        <v>33.911763306140756</v>
      </c>
      <c r="E35" s="16">
        <v>0.32712927372041273</v>
      </c>
      <c r="F35" s="18">
        <v>-6.3038258475673903</v>
      </c>
      <c r="H35" s="2"/>
    </row>
    <row r="36" spans="1:8" x14ac:dyDescent="0.25">
      <c r="A36" s="8" t="s">
        <v>115</v>
      </c>
      <c r="B36" s="16">
        <v>0.54533981086080807</v>
      </c>
      <c r="C36" s="16">
        <v>0.7136646576425254</v>
      </c>
      <c r="D36" s="17">
        <v>16.832484678171731</v>
      </c>
      <c r="E36" s="16">
        <v>0.60929472209248015</v>
      </c>
      <c r="F36" s="18">
        <v>6.3954911231672078</v>
      </c>
      <c r="H36" s="2"/>
    </row>
    <row r="37" spans="1:8" x14ac:dyDescent="0.25">
      <c r="A37" s="8" t="s">
        <v>116</v>
      </c>
      <c r="B37" s="16">
        <v>0.51448360781899338</v>
      </c>
      <c r="C37" s="16">
        <v>0.73042505592841167</v>
      </c>
      <c r="D37" s="17">
        <v>21.594144810941827</v>
      </c>
      <c r="E37" s="16">
        <v>0.57375210319685921</v>
      </c>
      <c r="F37" s="18">
        <v>5.9268495377865822</v>
      </c>
      <c r="H37" s="2"/>
    </row>
    <row r="38" spans="1:8" x14ac:dyDescent="0.25">
      <c r="A38" s="8" t="s">
        <v>117</v>
      </c>
      <c r="B38" s="16">
        <v>0.68470959919999297</v>
      </c>
      <c r="C38" s="16">
        <v>0.86342368505969669</v>
      </c>
      <c r="D38" s="17">
        <v>17.871408585970372</v>
      </c>
      <c r="E38" s="16">
        <v>0.71053118637793822</v>
      </c>
      <c r="F38" s="18">
        <v>2.5821587177945249</v>
      </c>
      <c r="H38" s="2"/>
    </row>
    <row r="39" spans="1:8" x14ac:dyDescent="0.25">
      <c r="A39" s="8" t="s">
        <v>118</v>
      </c>
      <c r="B39" s="16">
        <v>0.68749503783460264</v>
      </c>
      <c r="C39" s="16">
        <v>0.87115105959065386</v>
      </c>
      <c r="D39" s="17">
        <v>18.365602175605122</v>
      </c>
      <c r="E39" s="16">
        <v>0.70028660103057572</v>
      </c>
      <c r="F39" s="18">
        <v>1.2791563195973077</v>
      </c>
      <c r="H39" s="2"/>
    </row>
    <row r="40" spans="1:8" x14ac:dyDescent="0.25">
      <c r="A40" s="8" t="s">
        <v>119</v>
      </c>
      <c r="B40" s="16">
        <v>0.31450002861692711</v>
      </c>
      <c r="C40" s="16">
        <v>0.69106577942620273</v>
      </c>
      <c r="D40" s="17">
        <v>37.65657508092756</v>
      </c>
      <c r="E40" s="16">
        <v>0.39902798726328137</v>
      </c>
      <c r="F40" s="18">
        <v>8.4527958646354264</v>
      </c>
      <c r="H40" s="2"/>
    </row>
    <row r="41" spans="1:8" x14ac:dyDescent="0.25">
      <c r="A41" s="8" t="s">
        <v>120</v>
      </c>
      <c r="B41" s="16">
        <v>0.23324722483662749</v>
      </c>
      <c r="C41" s="16">
        <v>0.35667221779740788</v>
      </c>
      <c r="D41" s="17">
        <v>12.342499296078039</v>
      </c>
      <c r="E41" s="16">
        <v>0.25661646439537944</v>
      </c>
      <c r="F41" s="18">
        <v>2.3369239558751946</v>
      </c>
      <c r="H41" s="2"/>
    </row>
    <row r="42" spans="1:8" x14ac:dyDescent="0.25">
      <c r="A42" s="8" t="s">
        <v>121</v>
      </c>
      <c r="B42" s="16">
        <v>0.19822821980632496</v>
      </c>
      <c r="C42" s="16">
        <v>0.3351851851851852</v>
      </c>
      <c r="D42" s="17">
        <v>13.695696537886024</v>
      </c>
      <c r="E42" s="16">
        <v>0.3286893704850361</v>
      </c>
      <c r="F42" s="18">
        <v>13.046115067871114</v>
      </c>
      <c r="H42" s="2"/>
    </row>
    <row r="43" spans="1:8" x14ac:dyDescent="0.25">
      <c r="A43" s="8" t="s">
        <v>122</v>
      </c>
      <c r="B43" s="16">
        <v>0.69353234522907004</v>
      </c>
      <c r="C43" s="16">
        <v>0.93352326685660014</v>
      </c>
      <c r="D43" s="17">
        <v>23.999092162753012</v>
      </c>
      <c r="E43" s="16">
        <v>0.61972731146144011</v>
      </c>
      <c r="F43" s="18">
        <v>-7.3805033767629924</v>
      </c>
      <c r="H43" s="2"/>
    </row>
    <row r="44" spans="1:8" x14ac:dyDescent="0.25">
      <c r="A44" s="8" t="s">
        <v>123</v>
      </c>
      <c r="B44" s="16">
        <v>0.38566532634329243</v>
      </c>
      <c r="C44" s="16">
        <v>0.56487889273356406</v>
      </c>
      <c r="D44" s="17">
        <v>17.921356639027163</v>
      </c>
      <c r="E44" s="16">
        <v>0.43484042553191488</v>
      </c>
      <c r="F44" s="18">
        <v>4.9175099188622449</v>
      </c>
      <c r="H44" s="2"/>
    </row>
    <row r="45" spans="1:8" x14ac:dyDescent="0.25">
      <c r="A45" s="8" t="s">
        <v>124</v>
      </c>
      <c r="B45" s="16">
        <v>0.86466093860460058</v>
      </c>
      <c r="C45" s="16">
        <v>0.93115251087966355</v>
      </c>
      <c r="D45" s="17">
        <v>6.6491572275062971</v>
      </c>
      <c r="E45" s="16">
        <v>0.76811926605504588</v>
      </c>
      <c r="F45" s="18">
        <v>-9.6541672549554711</v>
      </c>
      <c r="H45" s="2"/>
    </row>
    <row r="46" spans="1:8" x14ac:dyDescent="0.25">
      <c r="A46" s="8" t="s">
        <v>125</v>
      </c>
      <c r="B46" s="16">
        <v>0.56235768991927138</v>
      </c>
      <c r="C46" s="16">
        <v>0.72041816069895459</v>
      </c>
      <c r="D46" s="17">
        <v>15.806047077968321</v>
      </c>
      <c r="E46" s="16">
        <v>0.37050043898156276</v>
      </c>
      <c r="F46" s="18">
        <v>-19.185725093770863</v>
      </c>
      <c r="H46" s="2"/>
    </row>
    <row r="47" spans="1:8" x14ac:dyDescent="0.25">
      <c r="A47" s="8" t="s">
        <v>126</v>
      </c>
      <c r="B47" s="16">
        <v>0.3128668474838146</v>
      </c>
      <c r="C47" s="16">
        <v>0.44016984866866737</v>
      </c>
      <c r="D47" s="17">
        <v>12.730300118485276</v>
      </c>
      <c r="E47" s="16">
        <v>0.33459882139619218</v>
      </c>
      <c r="F47" s="18">
        <v>2.1731973912377578</v>
      </c>
      <c r="H47" s="2"/>
    </row>
    <row r="48" spans="1:8" x14ac:dyDescent="0.25">
      <c r="A48" s="8" t="s">
        <v>127</v>
      </c>
      <c r="B48" s="16">
        <v>0.10494831546707503</v>
      </c>
      <c r="C48" s="16">
        <v>0.24585635359116023</v>
      </c>
      <c r="D48" s="17">
        <v>14.09080381240852</v>
      </c>
      <c r="E48" s="16">
        <v>0.17317425885755602</v>
      </c>
      <c r="F48" s="18">
        <v>6.8225943390480994</v>
      </c>
      <c r="H48" s="2"/>
    </row>
    <row r="49" spans="1:8" x14ac:dyDescent="0.25">
      <c r="A49" s="8" t="s">
        <v>128</v>
      </c>
      <c r="B49" s="16">
        <v>0.65654492288286226</v>
      </c>
      <c r="C49" s="16">
        <v>0.74613686534216339</v>
      </c>
      <c r="D49" s="17">
        <v>8.9591942459301137</v>
      </c>
      <c r="E49" s="16">
        <v>0.63817097415506963</v>
      </c>
      <c r="F49" s="18">
        <v>-1.8373948727792633</v>
      </c>
      <c r="H49" s="2"/>
    </row>
    <row r="50" spans="1:8" x14ac:dyDescent="0.25">
      <c r="A50" s="8" t="s">
        <v>129</v>
      </c>
      <c r="B50" s="16">
        <v>0.40087044635292945</v>
      </c>
      <c r="C50" s="16">
        <v>0.68179433368310594</v>
      </c>
      <c r="D50" s="17">
        <v>28.09238873301765</v>
      </c>
      <c r="E50" s="16">
        <v>0.3868000459928711</v>
      </c>
      <c r="F50" s="18">
        <v>-1.4070400360058355</v>
      </c>
      <c r="H50" s="2"/>
    </row>
    <row r="51" spans="1:8" x14ac:dyDescent="0.25">
      <c r="A51" s="8" t="s">
        <v>130</v>
      </c>
      <c r="B51" s="16">
        <v>0.60337418341743643</v>
      </c>
      <c r="C51" s="16">
        <v>0.83249443023351766</v>
      </c>
      <c r="D51" s="17">
        <v>22.912024681608123</v>
      </c>
      <c r="E51" s="16">
        <v>0.49727113582535271</v>
      </c>
      <c r="F51" s="18">
        <v>-10.610304759208372</v>
      </c>
      <c r="H51" s="2"/>
    </row>
    <row r="52" spans="1:8" x14ac:dyDescent="0.25">
      <c r="A52" s="8" t="s">
        <v>131</v>
      </c>
      <c r="B52" s="16">
        <v>0.64350582500418274</v>
      </c>
      <c r="C52" s="16">
        <v>0.67912697828883506</v>
      </c>
      <c r="D52" s="17">
        <v>3.5621153284652318</v>
      </c>
      <c r="E52" s="16">
        <v>0.54298513848515739</v>
      </c>
      <c r="F52" s="18">
        <v>-10.052068651902534</v>
      </c>
      <c r="H52" s="2"/>
    </row>
    <row r="53" spans="1:8" x14ac:dyDescent="0.25">
      <c r="A53" s="10" t="s">
        <v>158</v>
      </c>
      <c r="B53" s="16">
        <v>0.88412619970348794</v>
      </c>
      <c r="C53" s="16">
        <v>0.92931575220045193</v>
      </c>
      <c r="D53" s="17">
        <v>4.5189552496963987</v>
      </c>
      <c r="E53" s="16">
        <v>0.83756830601092891</v>
      </c>
      <c r="F53" s="18">
        <v>-4.6557893692559027</v>
      </c>
      <c r="H53" s="2"/>
    </row>
    <row r="54" spans="1:8" x14ac:dyDescent="0.25">
      <c r="A54" s="8" t="s">
        <v>132</v>
      </c>
      <c r="B54" s="16">
        <v>0.65393836084701418</v>
      </c>
      <c r="C54" s="16">
        <v>0.61106694844601273</v>
      </c>
      <c r="D54" s="17">
        <v>-4.2871412401001452</v>
      </c>
      <c r="E54" s="16">
        <v>0.63011152416356875</v>
      </c>
      <c r="F54" s="18">
        <v>-2.3826836683445429</v>
      </c>
      <c r="H54" s="2"/>
    </row>
    <row r="55" spans="1:8" x14ac:dyDescent="0.25">
      <c r="A55" s="8" t="s">
        <v>133</v>
      </c>
      <c r="B55" s="16">
        <v>0.41862930951386434</v>
      </c>
      <c r="C55" s="16">
        <v>0.66862860506180111</v>
      </c>
      <c r="D55" s="17">
        <v>24.999929554793678</v>
      </c>
      <c r="E55" s="16">
        <v>0.54203633291085762</v>
      </c>
      <c r="F55" s="18">
        <v>12.340702339699327</v>
      </c>
      <c r="H55" s="2"/>
    </row>
    <row r="56" spans="1:8" x14ac:dyDescent="0.25">
      <c r="A56" s="8" t="s">
        <v>134</v>
      </c>
      <c r="B56" s="16">
        <v>0.28247311299906691</v>
      </c>
      <c r="C56" s="16">
        <v>0.55853517877739334</v>
      </c>
      <c r="D56" s="17">
        <v>27.606206577832644</v>
      </c>
      <c r="E56" s="16">
        <v>0.3382483567241073</v>
      </c>
      <c r="F56" s="18">
        <v>5.5775243725040387</v>
      </c>
      <c r="H56" s="2"/>
    </row>
    <row r="57" spans="1:8" x14ac:dyDescent="0.25">
      <c r="A57" s="8" t="s">
        <v>135</v>
      </c>
      <c r="B57" s="16">
        <v>0.58096065406234032</v>
      </c>
      <c r="C57" s="16">
        <v>0.69912740374741067</v>
      </c>
      <c r="D57" s="17">
        <v>11.816674968507035</v>
      </c>
      <c r="E57" s="16">
        <v>0.42530545193196206</v>
      </c>
      <c r="F57" s="18">
        <v>-15.565520213037825</v>
      </c>
      <c r="H57" s="2"/>
    </row>
    <row r="58" spans="1:8" x14ac:dyDescent="0.25">
      <c r="A58" s="8" t="s">
        <v>136</v>
      </c>
      <c r="B58" s="16">
        <v>0.52930242269688466</v>
      </c>
      <c r="C58" s="16">
        <v>0.68361292525718187</v>
      </c>
      <c r="D58" s="17">
        <v>15.431050256029721</v>
      </c>
      <c r="E58" s="16">
        <v>0.55579939852068605</v>
      </c>
      <c r="F58" s="18">
        <v>2.6496975823801394</v>
      </c>
      <c r="H58" s="2"/>
    </row>
    <row r="59" spans="1:8" x14ac:dyDescent="0.25">
      <c r="A59" s="8" t="s">
        <v>137</v>
      </c>
      <c r="B59" s="16">
        <v>0.14112430559094846</v>
      </c>
      <c r="C59" s="16">
        <v>0.26171079429735233</v>
      </c>
      <c r="D59" s="17">
        <v>12.058648870640386</v>
      </c>
      <c r="E59" s="16">
        <v>0.10368349249658936</v>
      </c>
      <c r="F59" s="18">
        <v>-3.7440813094359107</v>
      </c>
      <c r="H59" s="2"/>
    </row>
    <row r="60" spans="1:8" x14ac:dyDescent="0.25">
      <c r="A60" s="8" t="s">
        <v>138</v>
      </c>
      <c r="B60" s="16">
        <v>0.26514033948978188</v>
      </c>
      <c r="C60" s="16">
        <v>0.33582202930005428</v>
      </c>
      <c r="D60" s="17">
        <v>7.0681689810272399</v>
      </c>
      <c r="E60" s="16">
        <v>0.2497697639474577</v>
      </c>
      <c r="F60" s="18">
        <v>-1.5370575542324183</v>
      </c>
      <c r="H60" s="2"/>
    </row>
    <row r="61" spans="1:8" x14ac:dyDescent="0.25">
      <c r="A61" s="8" t="s">
        <v>139</v>
      </c>
      <c r="B61" s="16">
        <v>0.62426784567131466</v>
      </c>
      <c r="C61" s="16">
        <v>0.62995764343473237</v>
      </c>
      <c r="D61" s="17">
        <v>0.56897977634177144</v>
      </c>
      <c r="E61" s="16">
        <v>0.4582335727587124</v>
      </c>
      <c r="F61" s="18">
        <v>-16.603427291260225</v>
      </c>
      <c r="H61" s="2"/>
    </row>
    <row r="62" spans="1:8" x14ac:dyDescent="0.25">
      <c r="A62" s="8" t="s">
        <v>140</v>
      </c>
      <c r="B62" s="16">
        <v>0.43309473012581501</v>
      </c>
      <c r="C62" s="16">
        <v>0.66820368885324777</v>
      </c>
      <c r="D62" s="17">
        <v>23.510895872743276</v>
      </c>
      <c r="E62" s="16">
        <v>0.40996660673002827</v>
      </c>
      <c r="F62" s="18">
        <v>-2.3128123395786737</v>
      </c>
      <c r="H62" s="2"/>
    </row>
    <row r="63" spans="1:8" x14ac:dyDescent="0.25">
      <c r="A63" s="8" t="s">
        <v>141</v>
      </c>
      <c r="B63" s="16">
        <v>0.63371645510169472</v>
      </c>
      <c r="C63" s="16">
        <v>0.63062475544541541</v>
      </c>
      <c r="D63" s="17">
        <v>-0.3091699656279312</v>
      </c>
      <c r="E63" s="16">
        <v>0.50318669361106794</v>
      </c>
      <c r="F63" s="18">
        <v>-13.052976149062678</v>
      </c>
      <c r="H63" s="2"/>
    </row>
    <row r="64" spans="1:8" x14ac:dyDescent="0.25">
      <c r="A64" s="8" t="s">
        <v>142</v>
      </c>
      <c r="B64" s="16">
        <v>0.31717829344584275</v>
      </c>
      <c r="C64" s="16">
        <v>0.42689117246502412</v>
      </c>
      <c r="D64" s="17">
        <v>10.971287901918137</v>
      </c>
      <c r="E64" s="16">
        <v>0.30128998056193673</v>
      </c>
      <c r="F64" s="18">
        <v>-1.5888312883906019</v>
      </c>
      <c r="H64" s="2"/>
    </row>
    <row r="65" spans="1:8" x14ac:dyDescent="0.25">
      <c r="A65" s="8" t="s">
        <v>143</v>
      </c>
      <c r="B65" s="16">
        <v>0.73159888263540784</v>
      </c>
      <c r="C65" s="16">
        <v>0.8714969241285031</v>
      </c>
      <c r="D65" s="17">
        <v>13.989804149309526</v>
      </c>
      <c r="E65" s="16">
        <v>0.76554435979356106</v>
      </c>
      <c r="F65" s="18">
        <v>3.3945477158153214</v>
      </c>
      <c r="H65" s="2"/>
    </row>
    <row r="66" spans="1:8" x14ac:dyDescent="0.25">
      <c r="A66" s="8" t="s">
        <v>144</v>
      </c>
      <c r="B66" s="16">
        <v>0.53794623169871225</v>
      </c>
      <c r="C66" s="16">
        <v>0.73653652261586067</v>
      </c>
      <c r="D66" s="17">
        <v>19.859029091714842</v>
      </c>
      <c r="E66" s="16">
        <v>0.4857398301296379</v>
      </c>
      <c r="F66" s="18">
        <v>-5.2206401569074359</v>
      </c>
      <c r="H66" s="2"/>
    </row>
    <row r="67" spans="1:8" x14ac:dyDescent="0.25">
      <c r="A67" s="8" t="s">
        <v>145</v>
      </c>
      <c r="B67" s="16">
        <v>0.54276375486628092</v>
      </c>
      <c r="C67" s="16">
        <v>0.56824215483226415</v>
      </c>
      <c r="D67" s="17">
        <v>2.5478399965983223</v>
      </c>
      <c r="E67" s="16">
        <v>0.52197565263541978</v>
      </c>
      <c r="F67" s="18">
        <v>-2.0788102230861139</v>
      </c>
      <c r="H67" s="2"/>
    </row>
    <row r="68" spans="1:8" x14ac:dyDescent="0.25">
      <c r="A68" s="8" t="s">
        <v>146</v>
      </c>
      <c r="B68" s="16">
        <v>0.72764730119489085</v>
      </c>
      <c r="C68" s="16">
        <v>0.75106685633001424</v>
      </c>
      <c r="D68" s="17">
        <v>2.3419555135123393</v>
      </c>
      <c r="E68" s="16">
        <v>0.68928723858301322</v>
      </c>
      <c r="F68" s="18">
        <v>-3.8360062611877632</v>
      </c>
      <c r="H68" s="2"/>
    </row>
    <row r="69" spans="1:8" x14ac:dyDescent="0.25">
      <c r="A69" s="8" t="s">
        <v>147</v>
      </c>
      <c r="B69" s="16">
        <v>0.33047581396531672</v>
      </c>
      <c r="C69" s="16">
        <v>0.38434433450105504</v>
      </c>
      <c r="D69" s="17">
        <v>5.3868520535738318</v>
      </c>
      <c r="E69" s="16">
        <v>0.37688020000819705</v>
      </c>
      <c r="F69" s="18">
        <v>4.6404386042880326</v>
      </c>
      <c r="H69" s="2"/>
    </row>
    <row r="70" spans="1:8" x14ac:dyDescent="0.25">
      <c r="A70" s="8" t="s">
        <v>148</v>
      </c>
      <c r="B70" s="16">
        <v>0.14951474469544254</v>
      </c>
      <c r="C70" s="16">
        <v>0.44505494505494503</v>
      </c>
      <c r="D70" s="17">
        <v>29.554020035950245</v>
      </c>
      <c r="E70" s="16">
        <v>0.14646996838777659</v>
      </c>
      <c r="F70" s="18">
        <v>-0.30447763076659473</v>
      </c>
      <c r="H70" s="2"/>
    </row>
    <row r="71" spans="1:8" x14ac:dyDescent="0.25">
      <c r="A71" s="8" t="s">
        <v>149</v>
      </c>
      <c r="B71" s="16">
        <v>0.53872737695520434</v>
      </c>
      <c r="C71" s="16">
        <v>0.61905907832992424</v>
      </c>
      <c r="D71" s="17">
        <v>8.0331701374719895</v>
      </c>
      <c r="E71" s="16">
        <v>0.48295677158155936</v>
      </c>
      <c r="F71" s="18">
        <v>-5.5770605373644973</v>
      </c>
      <c r="H71" s="2"/>
    </row>
    <row r="72" spans="1:8" x14ac:dyDescent="0.25">
      <c r="A72" s="8" t="s">
        <v>150</v>
      </c>
      <c r="B72" s="16">
        <v>0.42149917323063429</v>
      </c>
      <c r="C72" s="16">
        <v>0.69792865362485612</v>
      </c>
      <c r="D72" s="17">
        <v>27.642948039422183</v>
      </c>
      <c r="E72" s="16">
        <v>0.46153846153846156</v>
      </c>
      <c r="F72" s="18">
        <v>4.0039288307827272</v>
      </c>
      <c r="H72" s="2"/>
    </row>
    <row r="73" spans="1:8" x14ac:dyDescent="0.25">
      <c r="A73" s="8" t="s">
        <v>151</v>
      </c>
      <c r="B73" s="16">
        <v>0.82743357978104914</v>
      </c>
      <c r="C73" s="16">
        <v>0.90965160075329565</v>
      </c>
      <c r="D73" s="17">
        <v>8.2218020972246499</v>
      </c>
      <c r="E73" s="16">
        <v>0.78257223942208465</v>
      </c>
      <c r="F73" s="18">
        <v>-4.4861340358964501</v>
      </c>
      <c r="H73" s="2"/>
    </row>
    <row r="74" spans="1:8" x14ac:dyDescent="0.25">
      <c r="A74" s="8" t="s">
        <v>152</v>
      </c>
      <c r="B74" s="16">
        <v>0.37191130322741539</v>
      </c>
      <c r="C74" s="16">
        <v>0.59037328094302555</v>
      </c>
      <c r="D74" s="17">
        <v>21.846197771561016</v>
      </c>
      <c r="E74" s="16">
        <v>0.48809118747873426</v>
      </c>
      <c r="F74" s="18">
        <v>11.617988425131887</v>
      </c>
      <c r="H74" s="2"/>
    </row>
    <row r="75" spans="1:8" x14ac:dyDescent="0.25">
      <c r="A75" s="8" t="s">
        <v>153</v>
      </c>
      <c r="B75" s="16">
        <v>0.52850386792351889</v>
      </c>
      <c r="C75" s="16">
        <v>0.55676763315935951</v>
      </c>
      <c r="D75" s="17">
        <v>2.8263765235840621</v>
      </c>
      <c r="E75" s="16">
        <v>0.36773651352649273</v>
      </c>
      <c r="F75" s="18">
        <v>-16.076735439702617</v>
      </c>
      <c r="H75" s="2"/>
    </row>
    <row r="76" spans="1:8" x14ac:dyDescent="0.25">
      <c r="A76" s="8" t="s">
        <v>154</v>
      </c>
      <c r="B76" s="16">
        <v>0.33785624559413574</v>
      </c>
      <c r="C76" s="16">
        <v>0.62186115214180204</v>
      </c>
      <c r="D76" s="17">
        <v>28.400490654766632</v>
      </c>
      <c r="E76" s="16">
        <v>0.39902166317260657</v>
      </c>
      <c r="F76" s="18">
        <v>6.1165417578470826</v>
      </c>
      <c r="H76" s="2"/>
    </row>
    <row r="77" spans="1:8" x14ac:dyDescent="0.25">
      <c r="A77" s="8" t="s">
        <v>155</v>
      </c>
      <c r="B77" s="16">
        <v>0.62856688404644501</v>
      </c>
      <c r="C77" s="16">
        <v>0.82371214082319444</v>
      </c>
      <c r="D77" s="17">
        <v>19.514525677674943</v>
      </c>
      <c r="E77" s="16">
        <v>0.7059843885516045</v>
      </c>
      <c r="F77" s="18">
        <v>7.7417504505159496</v>
      </c>
      <c r="H77" s="2"/>
    </row>
    <row r="25203" spans="1:1" x14ac:dyDescent="0.25">
      <c r="A25203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3108-6B8F-44A8-8F8C-49C35876ACEF}">
  <dimension ref="A1:D25203"/>
  <sheetViews>
    <sheetView zoomScale="70" zoomScaleNormal="70" workbookViewId="0">
      <selection activeCell="B1" sqref="B1"/>
    </sheetView>
  </sheetViews>
  <sheetFormatPr defaultColWidth="8.7109375" defaultRowHeight="15" x14ac:dyDescent="0.25"/>
  <cols>
    <col min="1" max="1" width="21" style="2" customWidth="1"/>
    <col min="2" max="3" width="19.85546875" style="1" customWidth="1"/>
    <col min="4" max="4" width="19.85546875" style="2" customWidth="1"/>
    <col min="5" max="16384" width="8.7109375" style="2"/>
  </cols>
  <sheetData>
    <row r="1" spans="1:4" s="7" customFormat="1" ht="93.75" x14ac:dyDescent="0.25">
      <c r="A1" s="12" t="s">
        <v>156</v>
      </c>
      <c r="B1" s="15" t="s">
        <v>168</v>
      </c>
      <c r="C1" s="15" t="s">
        <v>169</v>
      </c>
      <c r="D1" s="6" t="s">
        <v>76</v>
      </c>
    </row>
    <row r="2" spans="1:4" x14ac:dyDescent="0.25">
      <c r="A2" s="8" t="s">
        <v>125</v>
      </c>
      <c r="B2" s="16">
        <v>0.56235768991927138</v>
      </c>
      <c r="C2" s="16">
        <v>0.37050043898156276</v>
      </c>
      <c r="D2" s="18">
        <v>-19.185725093770863</v>
      </c>
    </row>
    <row r="3" spans="1:4" x14ac:dyDescent="0.25">
      <c r="A3" s="8" t="s">
        <v>95</v>
      </c>
      <c r="B3" s="16">
        <v>0.20392887597511292</v>
      </c>
      <c r="C3" s="16">
        <v>1.891891891891892E-2</v>
      </c>
      <c r="D3" s="18">
        <v>-18.500995705619399</v>
      </c>
    </row>
    <row r="4" spans="1:4" x14ac:dyDescent="0.25">
      <c r="A4" s="8" t="s">
        <v>104</v>
      </c>
      <c r="B4" s="16">
        <v>0.87274824928635353</v>
      </c>
      <c r="C4" s="16">
        <v>0.70558489717945838</v>
      </c>
      <c r="D4" s="18">
        <v>-16.716335210689515</v>
      </c>
    </row>
    <row r="5" spans="1:4" x14ac:dyDescent="0.25">
      <c r="A5" s="8" t="s">
        <v>139</v>
      </c>
      <c r="B5" s="16">
        <v>0.62426784567131466</v>
      </c>
      <c r="C5" s="16">
        <v>0.4582335727587124</v>
      </c>
      <c r="D5" s="18">
        <v>-16.603427291260225</v>
      </c>
    </row>
    <row r="6" spans="1:4" x14ac:dyDescent="0.25">
      <c r="A6" s="8" t="s">
        <v>153</v>
      </c>
      <c r="B6" s="16">
        <v>0.52850386792351889</v>
      </c>
      <c r="C6" s="16">
        <v>0.36773651352649273</v>
      </c>
      <c r="D6" s="18">
        <v>-16.076735439702617</v>
      </c>
    </row>
    <row r="7" spans="1:4" x14ac:dyDescent="0.25">
      <c r="A7" s="8" t="s">
        <v>135</v>
      </c>
      <c r="B7" s="16">
        <v>0.58096065406234032</v>
      </c>
      <c r="C7" s="16">
        <v>0.42530545193196206</v>
      </c>
      <c r="D7" s="18">
        <v>-15.565520213037825</v>
      </c>
    </row>
    <row r="8" spans="1:4" x14ac:dyDescent="0.25">
      <c r="A8" s="8" t="s">
        <v>96</v>
      </c>
      <c r="B8" s="16">
        <v>0.58193413472504196</v>
      </c>
      <c r="C8" s="16">
        <v>0.44442651482843276</v>
      </c>
      <c r="D8" s="18">
        <v>-13.750761989660919</v>
      </c>
    </row>
    <row r="9" spans="1:4" x14ac:dyDescent="0.25">
      <c r="A9" s="8" t="s">
        <v>88</v>
      </c>
      <c r="B9" s="16">
        <v>0.48531378195803787</v>
      </c>
      <c r="C9" s="16">
        <v>0.35104729610398783</v>
      </c>
      <c r="D9" s="18">
        <v>-13.426648585405005</v>
      </c>
    </row>
    <row r="10" spans="1:4" x14ac:dyDescent="0.25">
      <c r="A10" s="8" t="s">
        <v>141</v>
      </c>
      <c r="B10" s="16">
        <v>0.63371645510169472</v>
      </c>
      <c r="C10" s="16">
        <v>0.50318669361106794</v>
      </c>
      <c r="D10" s="18">
        <v>-13.052976149062678</v>
      </c>
    </row>
    <row r="11" spans="1:4" x14ac:dyDescent="0.25">
      <c r="A11" s="8" t="s">
        <v>86</v>
      </c>
      <c r="B11" s="16">
        <v>0.64885465748459592</v>
      </c>
      <c r="C11" s="16">
        <v>0.52274518635288814</v>
      </c>
      <c r="D11" s="18">
        <v>-12.610947113170779</v>
      </c>
    </row>
    <row r="12" spans="1:4" x14ac:dyDescent="0.25">
      <c r="A12" s="8" t="s">
        <v>130</v>
      </c>
      <c r="B12" s="16">
        <v>0.60337418341743643</v>
      </c>
      <c r="C12" s="16">
        <v>0.49727113582535271</v>
      </c>
      <c r="D12" s="18">
        <v>-10.610304759208372</v>
      </c>
    </row>
    <row r="13" spans="1:4" x14ac:dyDescent="0.25">
      <c r="A13" s="8" t="s">
        <v>131</v>
      </c>
      <c r="B13" s="16">
        <v>0.64350582500418274</v>
      </c>
      <c r="C13" s="16">
        <v>0.54298513848515739</v>
      </c>
      <c r="D13" s="18">
        <v>-10.052068651902534</v>
      </c>
    </row>
    <row r="14" spans="1:4" x14ac:dyDescent="0.25">
      <c r="A14" s="8" t="s">
        <v>124</v>
      </c>
      <c r="B14" s="16">
        <v>0.86466093860460058</v>
      </c>
      <c r="C14" s="16">
        <v>0.76811926605504588</v>
      </c>
      <c r="D14" s="18">
        <v>-9.6541672549554711</v>
      </c>
    </row>
    <row r="15" spans="1:4" x14ac:dyDescent="0.25">
      <c r="A15" s="8" t="s">
        <v>81</v>
      </c>
      <c r="B15" s="16">
        <v>0.59449471278469979</v>
      </c>
      <c r="C15" s="16">
        <v>0.50029708853238264</v>
      </c>
      <c r="D15" s="18">
        <v>-9.4197624252317151</v>
      </c>
    </row>
    <row r="16" spans="1:4" x14ac:dyDescent="0.25">
      <c r="A16" s="8" t="s">
        <v>97</v>
      </c>
      <c r="B16" s="16">
        <v>0.58316446331499883</v>
      </c>
      <c r="C16" s="16">
        <v>0.49321152138053548</v>
      </c>
      <c r="D16" s="18">
        <v>-8.995294193446334</v>
      </c>
    </row>
    <row r="17" spans="1:4" x14ac:dyDescent="0.25">
      <c r="A17" s="8" t="s">
        <v>112</v>
      </c>
      <c r="B17" s="16">
        <v>0.81452861566693424</v>
      </c>
      <c r="C17" s="16">
        <v>0.73994867408041065</v>
      </c>
      <c r="D17" s="18">
        <v>-7.457994158652359</v>
      </c>
    </row>
    <row r="18" spans="1:4" x14ac:dyDescent="0.25">
      <c r="A18" s="8" t="s">
        <v>122</v>
      </c>
      <c r="B18" s="16">
        <v>0.69353234522907004</v>
      </c>
      <c r="C18" s="16">
        <v>0.61972731146144011</v>
      </c>
      <c r="D18" s="18">
        <v>-7.3805033767629924</v>
      </c>
    </row>
    <row r="19" spans="1:4" x14ac:dyDescent="0.25">
      <c r="A19" s="8" t="s">
        <v>102</v>
      </c>
      <c r="B19" s="16">
        <v>0.38288249504930438</v>
      </c>
      <c r="C19" s="16">
        <v>0.30921088214614095</v>
      </c>
      <c r="D19" s="18">
        <v>-7.3671612903163428</v>
      </c>
    </row>
    <row r="20" spans="1:4" x14ac:dyDescent="0.25">
      <c r="A20" s="8" t="s">
        <v>99</v>
      </c>
      <c r="B20" s="16">
        <v>0.38602818158158902</v>
      </c>
      <c r="C20" s="16">
        <v>0.31646289451236848</v>
      </c>
      <c r="D20" s="18">
        <v>-6.9565287069220547</v>
      </c>
    </row>
    <row r="21" spans="1:4" x14ac:dyDescent="0.25">
      <c r="A21" s="8" t="s">
        <v>94</v>
      </c>
      <c r="B21" s="16">
        <v>0.54940077170646706</v>
      </c>
      <c r="C21" s="16">
        <v>0.48290322580645162</v>
      </c>
      <c r="D21" s="18">
        <v>-6.6497545900015442</v>
      </c>
    </row>
    <row r="22" spans="1:4" x14ac:dyDescent="0.25">
      <c r="A22" s="8" t="s">
        <v>114</v>
      </c>
      <c r="B22" s="16">
        <v>0.39016753219608663</v>
      </c>
      <c r="C22" s="16">
        <v>0.32712927372041273</v>
      </c>
      <c r="D22" s="18">
        <v>-6.3038258475673903</v>
      </c>
    </row>
    <row r="23" spans="1:4" x14ac:dyDescent="0.25">
      <c r="A23" s="8" t="s">
        <v>103</v>
      </c>
      <c r="B23" s="16">
        <v>0.29226095182651723</v>
      </c>
      <c r="C23" s="16">
        <v>0.23297604035308953</v>
      </c>
      <c r="D23" s="18">
        <v>-5.9284911473427711</v>
      </c>
    </row>
    <row r="24" spans="1:4" x14ac:dyDescent="0.25">
      <c r="A24" s="8" t="s">
        <v>149</v>
      </c>
      <c r="B24" s="16">
        <v>0.53872737695520434</v>
      </c>
      <c r="C24" s="16">
        <v>0.48295677158155936</v>
      </c>
      <c r="D24" s="18">
        <v>-5.5770605373644973</v>
      </c>
    </row>
    <row r="25" spans="1:4" x14ac:dyDescent="0.25">
      <c r="A25" s="8" t="s">
        <v>144</v>
      </c>
      <c r="B25" s="16">
        <v>0.53794623169871225</v>
      </c>
      <c r="C25" s="16">
        <v>0.4857398301296379</v>
      </c>
      <c r="D25" s="18">
        <v>-5.2206401569074359</v>
      </c>
    </row>
    <row r="26" spans="1:4" x14ac:dyDescent="0.25">
      <c r="A26" s="8" t="s">
        <v>109</v>
      </c>
      <c r="B26" s="16">
        <v>0.69521626366798617</v>
      </c>
      <c r="C26" s="16">
        <v>0.64531397917324074</v>
      </c>
      <c r="D26" s="18">
        <v>-4.990228449474543</v>
      </c>
    </row>
    <row r="27" spans="1:4" x14ac:dyDescent="0.25">
      <c r="A27" s="10" t="s">
        <v>158</v>
      </c>
      <c r="B27" s="16">
        <v>0.88412619970348794</v>
      </c>
      <c r="C27" s="16">
        <v>0.83756830601092891</v>
      </c>
      <c r="D27" s="18">
        <v>-4.6557893692559027</v>
      </c>
    </row>
    <row r="28" spans="1:4" x14ac:dyDescent="0.25">
      <c r="A28" s="8" t="s">
        <v>151</v>
      </c>
      <c r="B28" s="16">
        <v>0.82743357978104914</v>
      </c>
      <c r="C28" s="16">
        <v>0.78257223942208465</v>
      </c>
      <c r="D28" s="18">
        <v>-4.4861340358964501</v>
      </c>
    </row>
    <row r="29" spans="1:4" x14ac:dyDescent="0.25">
      <c r="A29" s="8" t="s">
        <v>100</v>
      </c>
      <c r="B29" s="16">
        <v>0.65976994492383068</v>
      </c>
      <c r="C29" s="16">
        <v>0.6161120334945499</v>
      </c>
      <c r="D29" s="18">
        <v>-4.3657911429280771</v>
      </c>
    </row>
    <row r="30" spans="1:4" x14ac:dyDescent="0.25">
      <c r="A30" s="8" t="s">
        <v>146</v>
      </c>
      <c r="B30" s="16">
        <v>0.72764730119489085</v>
      </c>
      <c r="C30" s="16">
        <v>0.68928723858301322</v>
      </c>
      <c r="D30" s="18">
        <v>-3.8360062611877632</v>
      </c>
    </row>
    <row r="31" spans="1:4" x14ac:dyDescent="0.25">
      <c r="A31" s="8" t="s">
        <v>137</v>
      </c>
      <c r="B31" s="16">
        <v>0.14112430559094846</v>
      </c>
      <c r="C31" s="16">
        <v>0.10368349249658936</v>
      </c>
      <c r="D31" s="18">
        <v>-3.7440813094359107</v>
      </c>
    </row>
    <row r="32" spans="1:4" x14ac:dyDescent="0.25">
      <c r="A32" s="8" t="s">
        <v>84</v>
      </c>
      <c r="B32" s="16">
        <v>0.51852512227836922</v>
      </c>
      <c r="C32" s="16">
        <v>0.48783464887297584</v>
      </c>
      <c r="D32" s="18">
        <v>-3.0690473405393384</v>
      </c>
    </row>
    <row r="33" spans="1:4" x14ac:dyDescent="0.25">
      <c r="A33" s="8" t="s">
        <v>132</v>
      </c>
      <c r="B33" s="16">
        <v>0.65393836084701418</v>
      </c>
      <c r="C33" s="16">
        <v>0.63011152416356875</v>
      </c>
      <c r="D33" s="18">
        <v>-2.3826836683445429</v>
      </c>
    </row>
    <row r="34" spans="1:4" x14ac:dyDescent="0.25">
      <c r="A34" s="8" t="s">
        <v>140</v>
      </c>
      <c r="B34" s="16">
        <v>0.43309473012581501</v>
      </c>
      <c r="C34" s="16">
        <v>0.40996660673002827</v>
      </c>
      <c r="D34" s="18">
        <v>-2.3128123395786737</v>
      </c>
    </row>
    <row r="35" spans="1:4" x14ac:dyDescent="0.25">
      <c r="A35" s="8" t="s">
        <v>145</v>
      </c>
      <c r="B35" s="16">
        <v>0.54276375486628092</v>
      </c>
      <c r="C35" s="16">
        <v>0.52197565263541978</v>
      </c>
      <c r="D35" s="18">
        <v>-2.0788102230861139</v>
      </c>
    </row>
    <row r="36" spans="1:4" x14ac:dyDescent="0.25">
      <c r="A36" s="8" t="s">
        <v>128</v>
      </c>
      <c r="B36" s="16">
        <v>0.65654492288286226</v>
      </c>
      <c r="C36" s="16">
        <v>0.63817097415506963</v>
      </c>
      <c r="D36" s="18">
        <v>-1.8373948727792633</v>
      </c>
    </row>
    <row r="37" spans="1:4" x14ac:dyDescent="0.25">
      <c r="A37" s="8" t="s">
        <v>111</v>
      </c>
      <c r="B37" s="16">
        <v>0.40830997693681359</v>
      </c>
      <c r="C37" s="16">
        <v>0.3920710355177589</v>
      </c>
      <c r="D37" s="18">
        <v>-1.6238941419054687</v>
      </c>
    </row>
    <row r="38" spans="1:4" x14ac:dyDescent="0.25">
      <c r="A38" s="8" t="s">
        <v>142</v>
      </c>
      <c r="B38" s="16">
        <v>0.31717829344584275</v>
      </c>
      <c r="C38" s="16">
        <v>0.30128998056193673</v>
      </c>
      <c r="D38" s="18">
        <v>-1.5888312883906019</v>
      </c>
    </row>
    <row r="39" spans="1:4" x14ac:dyDescent="0.25">
      <c r="A39" s="8" t="s">
        <v>138</v>
      </c>
      <c r="B39" s="16">
        <v>0.26514033948978188</v>
      </c>
      <c r="C39" s="16">
        <v>0.2497697639474577</v>
      </c>
      <c r="D39" s="18">
        <v>-1.5370575542324183</v>
      </c>
    </row>
    <row r="40" spans="1:4" x14ac:dyDescent="0.25">
      <c r="A40" s="8" t="s">
        <v>129</v>
      </c>
      <c r="B40" s="16">
        <v>0.40087044635292945</v>
      </c>
      <c r="C40" s="16">
        <v>0.3868000459928711</v>
      </c>
      <c r="D40" s="18">
        <v>-1.4070400360058355</v>
      </c>
    </row>
    <row r="41" spans="1:4" x14ac:dyDescent="0.25">
      <c r="A41" s="8" t="s">
        <v>148</v>
      </c>
      <c r="B41" s="16">
        <v>0.14951474469544254</v>
      </c>
      <c r="C41" s="16">
        <v>0.14646996838777659</v>
      </c>
      <c r="D41" s="18">
        <v>-0.30447763076659473</v>
      </c>
    </row>
    <row r="42" spans="1:4" x14ac:dyDescent="0.25">
      <c r="A42" s="8" t="s">
        <v>118</v>
      </c>
      <c r="B42" s="16">
        <v>0.68749503783460264</v>
      </c>
      <c r="C42" s="16">
        <v>0.70028660103057572</v>
      </c>
      <c r="D42" s="18">
        <v>1.2791563195973077</v>
      </c>
    </row>
    <row r="43" spans="1:4" x14ac:dyDescent="0.25">
      <c r="A43" s="8" t="s">
        <v>108</v>
      </c>
      <c r="B43" s="16">
        <v>0.57323479762505336</v>
      </c>
      <c r="C43" s="16">
        <v>0.59092717867091127</v>
      </c>
      <c r="D43" s="18">
        <v>1.7692381045857908</v>
      </c>
    </row>
    <row r="44" spans="1:4" x14ac:dyDescent="0.25">
      <c r="A44" s="8" t="s">
        <v>110</v>
      </c>
      <c r="B44" s="16">
        <v>0.72414682430920563</v>
      </c>
      <c r="C44" s="16">
        <v>0.74201091192517532</v>
      </c>
      <c r="D44" s="18">
        <v>1.7864087615969693</v>
      </c>
    </row>
    <row r="45" spans="1:4" x14ac:dyDescent="0.25">
      <c r="A45" s="8" t="s">
        <v>85</v>
      </c>
      <c r="B45" s="16">
        <v>0.47608788124872248</v>
      </c>
      <c r="C45" s="16">
        <v>0.49667507452419168</v>
      </c>
      <c r="D45" s="18">
        <v>2.0587193275469207</v>
      </c>
    </row>
    <row r="46" spans="1:4" x14ac:dyDescent="0.25">
      <c r="A46" s="8" t="s">
        <v>90</v>
      </c>
      <c r="B46" s="16">
        <v>0.78677615958138625</v>
      </c>
      <c r="C46" s="16">
        <v>0.80829015544041449</v>
      </c>
      <c r="D46" s="18">
        <v>2.1513995859028245</v>
      </c>
    </row>
    <row r="47" spans="1:4" x14ac:dyDescent="0.25">
      <c r="A47" s="8" t="s">
        <v>126</v>
      </c>
      <c r="B47" s="16">
        <v>0.3128668474838146</v>
      </c>
      <c r="C47" s="16">
        <v>0.33459882139619218</v>
      </c>
      <c r="D47" s="18">
        <v>2.1731973912377578</v>
      </c>
    </row>
    <row r="48" spans="1:4" x14ac:dyDescent="0.25">
      <c r="A48" s="8" t="s">
        <v>120</v>
      </c>
      <c r="B48" s="16">
        <v>0.23324722483662749</v>
      </c>
      <c r="C48" s="16">
        <v>0.25661646439537944</v>
      </c>
      <c r="D48" s="18">
        <v>2.3369239558751946</v>
      </c>
    </row>
    <row r="49" spans="1:4" x14ac:dyDescent="0.25">
      <c r="A49" s="8" t="s">
        <v>117</v>
      </c>
      <c r="B49" s="16">
        <v>0.68470959919999297</v>
      </c>
      <c r="C49" s="16">
        <v>0.71053118637793822</v>
      </c>
      <c r="D49" s="18">
        <v>2.5821587177945249</v>
      </c>
    </row>
    <row r="50" spans="1:4" x14ac:dyDescent="0.25">
      <c r="A50" s="8" t="s">
        <v>136</v>
      </c>
      <c r="B50" s="16">
        <v>0.52930242269688466</v>
      </c>
      <c r="C50" s="16">
        <v>0.55579939852068605</v>
      </c>
      <c r="D50" s="18">
        <v>2.6496975823801394</v>
      </c>
    </row>
    <row r="51" spans="1:4" x14ac:dyDescent="0.25">
      <c r="A51" s="8" t="s">
        <v>91</v>
      </c>
      <c r="B51" s="16">
        <v>0.15388227259145432</v>
      </c>
      <c r="C51" s="16">
        <v>0.1813989239046887</v>
      </c>
      <c r="D51" s="18">
        <v>2.7516651313234384</v>
      </c>
    </row>
    <row r="52" spans="1:4" x14ac:dyDescent="0.25">
      <c r="A52" s="8" t="s">
        <v>89</v>
      </c>
      <c r="B52" s="16">
        <v>0.18663204823804724</v>
      </c>
      <c r="C52" s="16">
        <v>0.21632464125906495</v>
      </c>
      <c r="D52" s="18">
        <v>2.9692593021017704</v>
      </c>
    </row>
    <row r="53" spans="1:4" x14ac:dyDescent="0.25">
      <c r="A53" s="8" t="s">
        <v>105</v>
      </c>
      <c r="B53" s="16">
        <v>0.86392691300239743</v>
      </c>
      <c r="C53" s="16">
        <v>0.89546446762066456</v>
      </c>
      <c r="D53" s="18">
        <v>3.1537554618267127</v>
      </c>
    </row>
    <row r="54" spans="1:4" x14ac:dyDescent="0.25">
      <c r="A54" s="8" t="s">
        <v>143</v>
      </c>
      <c r="B54" s="16">
        <v>0.73159888263540784</v>
      </c>
      <c r="C54" s="16">
        <v>0.76554435979356106</v>
      </c>
      <c r="D54" s="18">
        <v>3.3945477158153214</v>
      </c>
    </row>
    <row r="55" spans="1:4" x14ac:dyDescent="0.25">
      <c r="A55" s="8" t="s">
        <v>83</v>
      </c>
      <c r="B55" s="16">
        <v>0.6017687533661179</v>
      </c>
      <c r="C55" s="16">
        <v>0.6365176151761518</v>
      </c>
      <c r="D55" s="18">
        <v>3.4748861810033893</v>
      </c>
    </row>
    <row r="56" spans="1:4" x14ac:dyDescent="0.25">
      <c r="A56" s="8" t="s">
        <v>150</v>
      </c>
      <c r="B56" s="16">
        <v>0.42149917323063429</v>
      </c>
      <c r="C56" s="16">
        <v>0.46153846153846156</v>
      </c>
      <c r="D56" s="18">
        <v>4.0039288307827272</v>
      </c>
    </row>
    <row r="57" spans="1:4" x14ac:dyDescent="0.25">
      <c r="A57" s="8" t="s">
        <v>147</v>
      </c>
      <c r="B57" s="16">
        <v>0.33047581396531672</v>
      </c>
      <c r="C57" s="16">
        <v>0.37688020000819705</v>
      </c>
      <c r="D57" s="18">
        <v>4.6404386042880326</v>
      </c>
    </row>
    <row r="58" spans="1:4" x14ac:dyDescent="0.25">
      <c r="A58" s="8" t="s">
        <v>123</v>
      </c>
      <c r="B58" s="16">
        <v>0.38566532634329243</v>
      </c>
      <c r="C58" s="16">
        <v>0.43484042553191488</v>
      </c>
      <c r="D58" s="18">
        <v>4.9175099188622449</v>
      </c>
    </row>
    <row r="59" spans="1:4" x14ac:dyDescent="0.25">
      <c r="A59" s="8" t="s">
        <v>134</v>
      </c>
      <c r="B59" s="16">
        <v>0.28247311299906691</v>
      </c>
      <c r="C59" s="16">
        <v>0.3382483567241073</v>
      </c>
      <c r="D59" s="18">
        <v>5.5775243725040387</v>
      </c>
    </row>
    <row r="60" spans="1:4" x14ac:dyDescent="0.25">
      <c r="A60" s="8" t="s">
        <v>113</v>
      </c>
      <c r="B60" s="16">
        <v>0.45947498857767871</v>
      </c>
      <c r="C60" s="16">
        <v>0.51732871234337507</v>
      </c>
      <c r="D60" s="18">
        <v>5.7853723765696365</v>
      </c>
    </row>
    <row r="61" spans="1:4" x14ac:dyDescent="0.25">
      <c r="A61" s="8" t="s">
        <v>116</v>
      </c>
      <c r="B61" s="16">
        <v>0.51448360781899338</v>
      </c>
      <c r="C61" s="16">
        <v>0.57375210319685921</v>
      </c>
      <c r="D61" s="18">
        <v>5.9268495377865822</v>
      </c>
    </row>
    <row r="62" spans="1:4" x14ac:dyDescent="0.25">
      <c r="A62" s="8" t="s">
        <v>154</v>
      </c>
      <c r="B62" s="16">
        <v>0.33785624559413574</v>
      </c>
      <c r="C62" s="16">
        <v>0.39902166317260657</v>
      </c>
      <c r="D62" s="18">
        <v>6.1165417578470826</v>
      </c>
    </row>
    <row r="63" spans="1:4" x14ac:dyDescent="0.25">
      <c r="A63" s="8" t="s">
        <v>92</v>
      </c>
      <c r="B63" s="16">
        <v>0.23532997399219766</v>
      </c>
      <c r="C63" s="16">
        <v>0.29858849077090122</v>
      </c>
      <c r="D63" s="18">
        <v>6.3258516778703564</v>
      </c>
    </row>
    <row r="64" spans="1:4" x14ac:dyDescent="0.25">
      <c r="A64" s="8" t="s">
        <v>115</v>
      </c>
      <c r="B64" s="16">
        <v>0.54533981086080807</v>
      </c>
      <c r="C64" s="16">
        <v>0.60929472209248015</v>
      </c>
      <c r="D64" s="18">
        <v>6.3954911231672078</v>
      </c>
    </row>
    <row r="65" spans="1:4" x14ac:dyDescent="0.25">
      <c r="A65" s="8" t="s">
        <v>127</v>
      </c>
      <c r="B65" s="16">
        <v>0.10494831546707503</v>
      </c>
      <c r="C65" s="16">
        <v>0.17317425885755602</v>
      </c>
      <c r="D65" s="18">
        <v>6.8225943390480994</v>
      </c>
    </row>
    <row r="66" spans="1:4" x14ac:dyDescent="0.25">
      <c r="A66" s="8" t="s">
        <v>107</v>
      </c>
      <c r="B66" s="16">
        <v>0.17683346277599024</v>
      </c>
      <c r="C66" s="16">
        <v>0.24966869864829047</v>
      </c>
      <c r="D66" s="18">
        <v>7.2835235872300235</v>
      </c>
    </row>
    <row r="67" spans="1:4" x14ac:dyDescent="0.25">
      <c r="A67" s="8" t="s">
        <v>155</v>
      </c>
      <c r="B67" s="16">
        <v>0.62856688404644501</v>
      </c>
      <c r="C67" s="16">
        <v>0.7059843885516045</v>
      </c>
      <c r="D67" s="18">
        <v>7.7417504505159496</v>
      </c>
    </row>
    <row r="68" spans="1:4" x14ac:dyDescent="0.25">
      <c r="A68" s="8" t="s">
        <v>87</v>
      </c>
      <c r="B68" s="16">
        <v>0.16109283315809111</v>
      </c>
      <c r="C68" s="16">
        <v>0.243261231281198</v>
      </c>
      <c r="D68" s="18">
        <v>8.2168398123106883</v>
      </c>
    </row>
    <row r="69" spans="1:4" x14ac:dyDescent="0.25">
      <c r="A69" s="8" t="s">
        <v>119</v>
      </c>
      <c r="B69" s="16">
        <v>0.31450002861692711</v>
      </c>
      <c r="C69" s="16">
        <v>0.39902798726328137</v>
      </c>
      <c r="D69" s="18">
        <v>8.4527958646354264</v>
      </c>
    </row>
    <row r="70" spans="1:4" x14ac:dyDescent="0.25">
      <c r="A70" s="8" t="s">
        <v>82</v>
      </c>
      <c r="B70" s="16">
        <v>0.36878686725501852</v>
      </c>
      <c r="C70" s="16">
        <v>0.46979405034324945</v>
      </c>
      <c r="D70" s="18">
        <v>10.100718308823092</v>
      </c>
    </row>
    <row r="71" spans="1:4" x14ac:dyDescent="0.25">
      <c r="A71" s="8" t="s">
        <v>98</v>
      </c>
      <c r="B71" s="16">
        <v>0.29021913647211978</v>
      </c>
      <c r="C71" s="16">
        <v>0.39444061566735583</v>
      </c>
      <c r="D71" s="18">
        <v>10.422147919523606</v>
      </c>
    </row>
    <row r="72" spans="1:4" x14ac:dyDescent="0.25">
      <c r="A72" s="8" t="s">
        <v>152</v>
      </c>
      <c r="B72" s="16">
        <v>0.37191130322741539</v>
      </c>
      <c r="C72" s="16">
        <v>0.48809118747873426</v>
      </c>
      <c r="D72" s="18">
        <v>11.617988425131887</v>
      </c>
    </row>
    <row r="73" spans="1:4" x14ac:dyDescent="0.25">
      <c r="A73" s="8" t="s">
        <v>133</v>
      </c>
      <c r="B73" s="16">
        <v>0.41862930951386434</v>
      </c>
      <c r="C73" s="16">
        <v>0.54203633291085762</v>
      </c>
      <c r="D73" s="18">
        <v>12.340702339699327</v>
      </c>
    </row>
    <row r="74" spans="1:4" x14ac:dyDescent="0.25">
      <c r="A74" s="8" t="s">
        <v>121</v>
      </c>
      <c r="B74" s="16">
        <v>0.19822821980632496</v>
      </c>
      <c r="C74" s="16">
        <v>0.3286893704850361</v>
      </c>
      <c r="D74" s="18">
        <v>13.046115067871114</v>
      </c>
    </row>
    <row r="75" spans="1:4" x14ac:dyDescent="0.25">
      <c r="A75" s="8" t="s">
        <v>101</v>
      </c>
      <c r="B75" s="16">
        <v>0.39253461770018061</v>
      </c>
      <c r="C75" s="16">
        <v>0.54276315789473684</v>
      </c>
      <c r="D75" s="18">
        <v>15.022854019455622</v>
      </c>
    </row>
    <row r="76" spans="1:4" x14ac:dyDescent="0.25">
      <c r="A76" s="8" t="s">
        <v>106</v>
      </c>
      <c r="B76" s="16">
        <v>0.14815996891651864</v>
      </c>
      <c r="C76" s="16">
        <v>0.3129973474801061</v>
      </c>
      <c r="D76" s="18">
        <v>16.483737856358747</v>
      </c>
    </row>
    <row r="77" spans="1:4" x14ac:dyDescent="0.25">
      <c r="A77" s="8" t="s">
        <v>93</v>
      </c>
      <c r="B77" s="16">
        <v>0.21652724499699588</v>
      </c>
      <c r="C77" s="16">
        <v>0.40780413159908185</v>
      </c>
      <c r="D77" s="18">
        <v>19.127688660208598</v>
      </c>
    </row>
    <row r="25203" spans="1:1" x14ac:dyDescent="0.25">
      <c r="A25203" s="3"/>
    </row>
  </sheetData>
  <autoFilter ref="A1:D77" xr:uid="{55C79C99-F3AF-498B-A2C1-72EE0CBCFBC4}">
    <sortState ref="A2:D77">
      <sortCondition ref="D1:D7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6019-4AF7-4C8D-A4B7-543912852B47}">
  <dimension ref="A1:D25203"/>
  <sheetViews>
    <sheetView tabSelected="1" topLeftCell="A31" zoomScale="70" zoomScaleNormal="70" workbookViewId="0">
      <selection sqref="A1:C77"/>
    </sheetView>
  </sheetViews>
  <sheetFormatPr defaultColWidth="8.7109375" defaultRowHeight="15" x14ac:dyDescent="0.25"/>
  <cols>
    <col min="1" max="1" width="21" style="2" customWidth="1"/>
    <col min="2" max="2" width="19.85546875" style="1" customWidth="1"/>
    <col min="3" max="3" width="22.5703125" style="1" customWidth="1"/>
    <col min="4" max="4" width="19.85546875" style="1" customWidth="1"/>
    <col min="5" max="16384" width="8.7109375" style="2"/>
  </cols>
  <sheetData>
    <row r="1" spans="1:4" s="7" customFormat="1" ht="83.1" customHeight="1" x14ac:dyDescent="0.25">
      <c r="A1" s="12" t="s">
        <v>156</v>
      </c>
      <c r="B1" s="15" t="s">
        <v>168</v>
      </c>
      <c r="C1" s="15" t="s">
        <v>170</v>
      </c>
      <c r="D1" s="6" t="s">
        <v>76</v>
      </c>
    </row>
    <row r="2" spans="1:4" x14ac:dyDescent="0.25">
      <c r="A2" s="8" t="s">
        <v>81</v>
      </c>
      <c r="B2" s="16">
        <v>0.59449471278469979</v>
      </c>
      <c r="C2" s="16">
        <v>0.66039247096515818</v>
      </c>
      <c r="D2" s="17">
        <v>6.5897758180458403</v>
      </c>
    </row>
    <row r="3" spans="1:4" x14ac:dyDescent="0.25">
      <c r="A3" s="8" t="s">
        <v>82</v>
      </c>
      <c r="B3" s="16">
        <v>0.36878686725501852</v>
      </c>
      <c r="C3" s="16">
        <v>0.58638517880224039</v>
      </c>
      <c r="D3" s="17">
        <v>21.759831154722185</v>
      </c>
    </row>
    <row r="4" spans="1:4" x14ac:dyDescent="0.25">
      <c r="A4" s="8" t="s">
        <v>83</v>
      </c>
      <c r="B4" s="16">
        <v>0.6017687533661179</v>
      </c>
      <c r="C4" s="16">
        <v>0.54639175257731953</v>
      </c>
      <c r="D4" s="17">
        <v>-5.537700078879837</v>
      </c>
    </row>
    <row r="5" spans="1:4" x14ac:dyDescent="0.25">
      <c r="A5" s="8" t="s">
        <v>84</v>
      </c>
      <c r="B5" s="16">
        <v>0.51852512227836922</v>
      </c>
      <c r="C5" s="16">
        <v>0.81127804878048781</v>
      </c>
      <c r="D5" s="17">
        <v>29.27529265021186</v>
      </c>
    </row>
    <row r="6" spans="1:4" x14ac:dyDescent="0.25">
      <c r="A6" s="8" t="s">
        <v>85</v>
      </c>
      <c r="B6" s="16">
        <v>0.47608788124872248</v>
      </c>
      <c r="C6" s="16">
        <v>0.59739300226924907</v>
      </c>
      <c r="D6" s="17">
        <v>12.130512102052659</v>
      </c>
    </row>
    <row r="7" spans="1:4" x14ac:dyDescent="0.25">
      <c r="A7" s="8" t="s">
        <v>86</v>
      </c>
      <c r="B7" s="16">
        <v>0.64885465748459592</v>
      </c>
      <c r="C7" s="16">
        <v>0.83958626979520767</v>
      </c>
      <c r="D7" s="17">
        <v>19.073161231061174</v>
      </c>
    </row>
    <row r="8" spans="1:4" x14ac:dyDescent="0.25">
      <c r="A8" s="8" t="s">
        <v>87</v>
      </c>
      <c r="B8" s="16">
        <v>0.16109283315809111</v>
      </c>
      <c r="C8" s="16">
        <v>1.955671447196871E-2</v>
      </c>
      <c r="D8" s="17">
        <v>-14.15361186861224</v>
      </c>
    </row>
    <row r="9" spans="1:4" x14ac:dyDescent="0.25">
      <c r="A9" s="8" t="s">
        <v>88</v>
      </c>
      <c r="B9" s="16">
        <v>0.48531378195803787</v>
      </c>
      <c r="C9" s="16">
        <v>0.55819361253437894</v>
      </c>
      <c r="D9" s="17">
        <v>7.287983057634106</v>
      </c>
    </row>
    <row r="10" spans="1:4" x14ac:dyDescent="0.25">
      <c r="A10" s="8" t="s">
        <v>89</v>
      </c>
      <c r="B10" s="16">
        <v>0.18663204823804724</v>
      </c>
      <c r="C10" s="16">
        <v>0.24787502871582817</v>
      </c>
      <c r="D10" s="17">
        <v>6.1242980477780931</v>
      </c>
    </row>
    <row r="11" spans="1:4" x14ac:dyDescent="0.25">
      <c r="A11" s="8" t="s">
        <v>90</v>
      </c>
      <c r="B11" s="16">
        <v>0.78677615958138625</v>
      </c>
      <c r="C11" s="16">
        <v>0.87623691381041158</v>
      </c>
      <c r="D11" s="17">
        <v>8.946075422902533</v>
      </c>
    </row>
    <row r="12" spans="1:4" x14ac:dyDescent="0.25">
      <c r="A12" s="8" t="s">
        <v>91</v>
      </c>
      <c r="B12" s="16">
        <v>0.15388227259145432</v>
      </c>
      <c r="C12" s="16">
        <v>0.39839999999999998</v>
      </c>
      <c r="D12" s="17">
        <v>24.451772740854565</v>
      </c>
    </row>
    <row r="13" spans="1:4" x14ac:dyDescent="0.25">
      <c r="A13" s="8" t="s">
        <v>92</v>
      </c>
      <c r="B13" s="16">
        <v>0.23532997399219766</v>
      </c>
      <c r="C13" s="16">
        <v>0.63435374149659862</v>
      </c>
      <c r="D13" s="17">
        <v>39.902376750440091</v>
      </c>
    </row>
    <row r="14" spans="1:4" x14ac:dyDescent="0.25">
      <c r="A14" s="8" t="s">
        <v>93</v>
      </c>
      <c r="B14" s="16">
        <v>0.21652724499699588</v>
      </c>
      <c r="C14" s="16">
        <v>0.62171331636980487</v>
      </c>
      <c r="D14" s="17">
        <v>40.518607137280895</v>
      </c>
    </row>
    <row r="15" spans="1:4" x14ac:dyDescent="0.25">
      <c r="A15" s="8" t="s">
        <v>94</v>
      </c>
      <c r="B15" s="16">
        <v>0.54940077170646706</v>
      </c>
      <c r="C15" s="16">
        <v>0.76387018583355781</v>
      </c>
      <c r="D15" s="17">
        <v>21.446941412709077</v>
      </c>
    </row>
    <row r="16" spans="1:4" x14ac:dyDescent="0.25">
      <c r="A16" s="8" t="s">
        <v>95</v>
      </c>
      <c r="B16" s="16">
        <v>0.20392887597511292</v>
      </c>
      <c r="C16" s="16">
        <v>0</v>
      </c>
      <c r="D16" s="17">
        <v>-20.39288759751129</v>
      </c>
    </row>
    <row r="17" spans="1:4" x14ac:dyDescent="0.25">
      <c r="A17" s="8" t="s">
        <v>96</v>
      </c>
      <c r="B17" s="16">
        <v>0.58193413472504196</v>
      </c>
      <c r="C17" s="16">
        <v>0.55423759555728636</v>
      </c>
      <c r="D17" s="17">
        <v>-2.7696539167755607</v>
      </c>
    </row>
    <row r="18" spans="1:4" x14ac:dyDescent="0.25">
      <c r="A18" s="8" t="s">
        <v>97</v>
      </c>
      <c r="B18" s="16">
        <v>0.58316446331499883</v>
      </c>
      <c r="C18" s="16">
        <v>0.80936080574024094</v>
      </c>
      <c r="D18" s="17">
        <v>22.61963424252421</v>
      </c>
    </row>
    <row r="19" spans="1:4" x14ac:dyDescent="0.25">
      <c r="A19" s="8" t="s">
        <v>98</v>
      </c>
      <c r="B19" s="16">
        <v>0.29021913647211978</v>
      </c>
      <c r="C19" s="16">
        <v>0.53576309794988608</v>
      </c>
      <c r="D19" s="17">
        <v>24.554396147776629</v>
      </c>
    </row>
    <row r="20" spans="1:4" x14ac:dyDescent="0.25">
      <c r="A20" s="8" t="s">
        <v>99</v>
      </c>
      <c r="B20" s="16">
        <v>0.38602818158158902</v>
      </c>
      <c r="C20" s="16">
        <v>0.60748458430788854</v>
      </c>
      <c r="D20" s="17">
        <v>22.145640272629951</v>
      </c>
    </row>
    <row r="21" spans="1:4" x14ac:dyDescent="0.25">
      <c r="A21" s="8" t="s">
        <v>100</v>
      </c>
      <c r="B21" s="16">
        <v>0.65976994492383068</v>
      </c>
      <c r="C21" s="16">
        <v>0.82671001926782273</v>
      </c>
      <c r="D21" s="17">
        <v>16.694007434399204</v>
      </c>
    </row>
    <row r="22" spans="1:4" x14ac:dyDescent="0.25">
      <c r="A22" s="8" t="s">
        <v>101</v>
      </c>
      <c r="B22" s="16">
        <v>0.39253461770018061</v>
      </c>
      <c r="C22" s="16">
        <v>0.58197747183979975</v>
      </c>
      <c r="D22" s="17">
        <v>18.944285413961914</v>
      </c>
    </row>
    <row r="23" spans="1:4" x14ac:dyDescent="0.25">
      <c r="A23" s="8" t="s">
        <v>102</v>
      </c>
      <c r="B23" s="16">
        <v>0.38288249504930438</v>
      </c>
      <c r="C23" s="16">
        <v>0.45744268897149937</v>
      </c>
      <c r="D23" s="17">
        <v>7.4560193922194982</v>
      </c>
    </row>
    <row r="24" spans="1:4" x14ac:dyDescent="0.25">
      <c r="A24" s="8" t="s">
        <v>103</v>
      </c>
      <c r="B24" s="16">
        <v>0.29226095182651723</v>
      </c>
      <c r="C24" s="16">
        <v>0.46754250386398766</v>
      </c>
      <c r="D24" s="17">
        <v>17.528155203747041</v>
      </c>
    </row>
    <row r="25" spans="1:4" x14ac:dyDescent="0.25">
      <c r="A25" s="8" t="s">
        <v>104</v>
      </c>
      <c r="B25" s="16">
        <v>0.87274824928635353</v>
      </c>
      <c r="C25" s="16">
        <v>0.94645181282925317</v>
      </c>
      <c r="D25" s="17">
        <v>7.3703563542899637</v>
      </c>
    </row>
    <row r="26" spans="1:4" x14ac:dyDescent="0.25">
      <c r="A26" s="8" t="s">
        <v>105</v>
      </c>
      <c r="B26" s="16">
        <v>0.86392691300239743</v>
      </c>
      <c r="C26" s="16">
        <v>0.92301358583779336</v>
      </c>
      <c r="D26" s="17">
        <v>5.908667283539593</v>
      </c>
    </row>
    <row r="27" spans="1:4" x14ac:dyDescent="0.25">
      <c r="A27" s="8" t="s">
        <v>106</v>
      </c>
      <c r="B27" s="16">
        <v>0.14815996891651864</v>
      </c>
      <c r="C27" s="16">
        <v>0.31058495821727017</v>
      </c>
      <c r="D27" s="17">
        <v>16.242498930075154</v>
      </c>
    </row>
    <row r="28" spans="1:4" x14ac:dyDescent="0.25">
      <c r="A28" s="8" t="s">
        <v>107</v>
      </c>
      <c r="B28" s="16">
        <v>0.17683346277599024</v>
      </c>
      <c r="C28" s="16">
        <v>0.21870503597122301</v>
      </c>
      <c r="D28" s="17">
        <v>4.1871573195232772</v>
      </c>
    </row>
    <row r="29" spans="1:4" x14ac:dyDescent="0.25">
      <c r="A29" s="8" t="s">
        <v>108</v>
      </c>
      <c r="B29" s="16">
        <v>0.57323479762505336</v>
      </c>
      <c r="C29" s="16">
        <v>0.73000619962802227</v>
      </c>
      <c r="D29" s="17">
        <v>15.67714020029689</v>
      </c>
    </row>
    <row r="30" spans="1:4" x14ac:dyDescent="0.25">
      <c r="A30" s="8" t="s">
        <v>109</v>
      </c>
      <c r="B30" s="16">
        <v>0.69521626366798617</v>
      </c>
      <c r="C30" s="16">
        <v>0.84497816593886466</v>
      </c>
      <c r="D30" s="17">
        <v>14.976190227087848</v>
      </c>
    </row>
    <row r="31" spans="1:4" x14ac:dyDescent="0.25">
      <c r="A31" s="8" t="s">
        <v>110</v>
      </c>
      <c r="B31" s="16">
        <v>0.72414682430920563</v>
      </c>
      <c r="C31" s="16">
        <v>0.84849285456947277</v>
      </c>
      <c r="D31" s="17">
        <v>12.434603026026714</v>
      </c>
    </row>
    <row r="32" spans="1:4" x14ac:dyDescent="0.25">
      <c r="A32" s="8" t="s">
        <v>111</v>
      </c>
      <c r="B32" s="16">
        <v>0.40830997693681359</v>
      </c>
      <c r="C32" s="16">
        <v>0.72677813163481952</v>
      </c>
      <c r="D32" s="17">
        <v>31.846815469800593</v>
      </c>
    </row>
    <row r="33" spans="1:4" x14ac:dyDescent="0.25">
      <c r="A33" s="8" t="s">
        <v>112</v>
      </c>
      <c r="B33" s="16">
        <v>0.81452861566693424</v>
      </c>
      <c r="C33" s="16">
        <v>0.94824399260628467</v>
      </c>
      <c r="D33" s="17">
        <v>13.371537693935043</v>
      </c>
    </row>
    <row r="34" spans="1:4" x14ac:dyDescent="0.25">
      <c r="A34" s="8" t="s">
        <v>113</v>
      </c>
      <c r="B34" s="16">
        <v>0.45947498857767871</v>
      </c>
      <c r="C34" s="16">
        <v>0.726499938400887</v>
      </c>
      <c r="D34" s="17">
        <v>26.702494982320829</v>
      </c>
    </row>
    <row r="35" spans="1:4" x14ac:dyDescent="0.25">
      <c r="A35" s="8" t="s">
        <v>114</v>
      </c>
      <c r="B35" s="16">
        <v>0.39016753219608663</v>
      </c>
      <c r="C35" s="16">
        <v>0.72928516525749421</v>
      </c>
      <c r="D35" s="17">
        <v>33.911763306140756</v>
      </c>
    </row>
    <row r="36" spans="1:4" x14ac:dyDescent="0.25">
      <c r="A36" s="8" t="s">
        <v>115</v>
      </c>
      <c r="B36" s="16">
        <v>0.54533981086080807</v>
      </c>
      <c r="C36" s="16">
        <v>0.7136646576425254</v>
      </c>
      <c r="D36" s="17">
        <v>16.832484678171731</v>
      </c>
    </row>
    <row r="37" spans="1:4" x14ac:dyDescent="0.25">
      <c r="A37" s="8" t="s">
        <v>116</v>
      </c>
      <c r="B37" s="16">
        <v>0.51448360781899338</v>
      </c>
      <c r="C37" s="16">
        <v>0.73042505592841167</v>
      </c>
      <c r="D37" s="17">
        <v>21.594144810941827</v>
      </c>
    </row>
    <row r="38" spans="1:4" x14ac:dyDescent="0.25">
      <c r="A38" s="8" t="s">
        <v>117</v>
      </c>
      <c r="B38" s="16">
        <v>0.68470959919999297</v>
      </c>
      <c r="C38" s="16">
        <v>0.86342368505969669</v>
      </c>
      <c r="D38" s="17">
        <v>17.871408585970372</v>
      </c>
    </row>
    <row r="39" spans="1:4" x14ac:dyDescent="0.25">
      <c r="A39" s="8" t="s">
        <v>118</v>
      </c>
      <c r="B39" s="16">
        <v>0.68749503783460264</v>
      </c>
      <c r="C39" s="16">
        <v>0.87115105959065386</v>
      </c>
      <c r="D39" s="17">
        <v>18.365602175605122</v>
      </c>
    </row>
    <row r="40" spans="1:4" x14ac:dyDescent="0.25">
      <c r="A40" s="8" t="s">
        <v>119</v>
      </c>
      <c r="B40" s="16">
        <v>0.31450002861692711</v>
      </c>
      <c r="C40" s="16">
        <v>0.69106577942620273</v>
      </c>
      <c r="D40" s="17">
        <v>37.65657508092756</v>
      </c>
    </row>
    <row r="41" spans="1:4" x14ac:dyDescent="0.25">
      <c r="A41" s="8" t="s">
        <v>120</v>
      </c>
      <c r="B41" s="16">
        <v>0.23324722483662749</v>
      </c>
      <c r="C41" s="16">
        <v>0.35667221779740788</v>
      </c>
      <c r="D41" s="17">
        <v>12.342499296078039</v>
      </c>
    </row>
    <row r="42" spans="1:4" x14ac:dyDescent="0.25">
      <c r="A42" s="8" t="s">
        <v>121</v>
      </c>
      <c r="B42" s="16">
        <v>0.19822821980632496</v>
      </c>
      <c r="C42" s="16">
        <v>0.3351851851851852</v>
      </c>
      <c r="D42" s="17">
        <v>13.695696537886024</v>
      </c>
    </row>
    <row r="43" spans="1:4" x14ac:dyDescent="0.25">
      <c r="A43" s="8" t="s">
        <v>122</v>
      </c>
      <c r="B43" s="16">
        <v>0.69353234522907004</v>
      </c>
      <c r="C43" s="16">
        <v>0.93352326685660014</v>
      </c>
      <c r="D43" s="17">
        <v>23.999092162753012</v>
      </c>
    </row>
    <row r="44" spans="1:4" x14ac:dyDescent="0.25">
      <c r="A44" s="8" t="s">
        <v>123</v>
      </c>
      <c r="B44" s="16">
        <v>0.38566532634329243</v>
      </c>
      <c r="C44" s="16">
        <v>0.56487889273356406</v>
      </c>
      <c r="D44" s="17">
        <v>17.921356639027163</v>
      </c>
    </row>
    <row r="45" spans="1:4" x14ac:dyDescent="0.25">
      <c r="A45" s="8" t="s">
        <v>124</v>
      </c>
      <c r="B45" s="16">
        <v>0.86466093860460058</v>
      </c>
      <c r="C45" s="16">
        <v>0.93115251087966355</v>
      </c>
      <c r="D45" s="17">
        <v>6.6491572275062971</v>
      </c>
    </row>
    <row r="46" spans="1:4" x14ac:dyDescent="0.25">
      <c r="A46" s="8" t="s">
        <v>125</v>
      </c>
      <c r="B46" s="16">
        <v>0.56235768991927138</v>
      </c>
      <c r="C46" s="16">
        <v>0.72041816069895459</v>
      </c>
      <c r="D46" s="17">
        <v>15.806047077968321</v>
      </c>
    </row>
    <row r="47" spans="1:4" x14ac:dyDescent="0.25">
      <c r="A47" s="8" t="s">
        <v>126</v>
      </c>
      <c r="B47" s="16">
        <v>0.3128668474838146</v>
      </c>
      <c r="C47" s="16">
        <v>0.44016984866866737</v>
      </c>
      <c r="D47" s="17">
        <v>12.730300118485276</v>
      </c>
    </row>
    <row r="48" spans="1:4" x14ac:dyDescent="0.25">
      <c r="A48" s="8" t="s">
        <v>127</v>
      </c>
      <c r="B48" s="16">
        <v>0.10494831546707503</v>
      </c>
      <c r="C48" s="16">
        <v>0.24585635359116023</v>
      </c>
      <c r="D48" s="17">
        <v>14.09080381240852</v>
      </c>
    </row>
    <row r="49" spans="1:4" x14ac:dyDescent="0.25">
      <c r="A49" s="8" t="s">
        <v>128</v>
      </c>
      <c r="B49" s="16">
        <v>0.65654492288286226</v>
      </c>
      <c r="C49" s="16">
        <v>0.74613686534216339</v>
      </c>
      <c r="D49" s="17">
        <v>8.9591942459301137</v>
      </c>
    </row>
    <row r="50" spans="1:4" x14ac:dyDescent="0.25">
      <c r="A50" s="8" t="s">
        <v>129</v>
      </c>
      <c r="B50" s="16">
        <v>0.40087044635292945</v>
      </c>
      <c r="C50" s="16">
        <v>0.68179433368310594</v>
      </c>
      <c r="D50" s="17">
        <v>28.09238873301765</v>
      </c>
    </row>
    <row r="51" spans="1:4" x14ac:dyDescent="0.25">
      <c r="A51" s="8" t="s">
        <v>130</v>
      </c>
      <c r="B51" s="16">
        <v>0.60337418341743643</v>
      </c>
      <c r="C51" s="16">
        <v>0.83249443023351766</v>
      </c>
      <c r="D51" s="17">
        <v>22.912024681608123</v>
      </c>
    </row>
    <row r="52" spans="1:4" x14ac:dyDescent="0.25">
      <c r="A52" s="8" t="s">
        <v>131</v>
      </c>
      <c r="B52" s="16">
        <v>0.64350582500418274</v>
      </c>
      <c r="C52" s="16">
        <v>0.67912697828883506</v>
      </c>
      <c r="D52" s="17">
        <v>3.5621153284652318</v>
      </c>
    </row>
    <row r="53" spans="1:4" x14ac:dyDescent="0.25">
      <c r="A53" s="10" t="s">
        <v>158</v>
      </c>
      <c r="B53" s="16">
        <v>0.88412619970348794</v>
      </c>
      <c r="C53" s="16">
        <v>0.92931575220045193</v>
      </c>
      <c r="D53" s="17">
        <v>4.5189552496963987</v>
      </c>
    </row>
    <row r="54" spans="1:4" x14ac:dyDescent="0.25">
      <c r="A54" s="8" t="s">
        <v>132</v>
      </c>
      <c r="B54" s="16">
        <v>0.65393836084701418</v>
      </c>
      <c r="C54" s="16">
        <v>0.61106694844601273</v>
      </c>
      <c r="D54" s="17">
        <v>-4.2871412401001452</v>
      </c>
    </row>
    <row r="55" spans="1:4" x14ac:dyDescent="0.25">
      <c r="A55" s="8" t="s">
        <v>133</v>
      </c>
      <c r="B55" s="16">
        <v>0.41862930951386434</v>
      </c>
      <c r="C55" s="16">
        <v>0.66862860506180111</v>
      </c>
      <c r="D55" s="17">
        <v>24.999929554793678</v>
      </c>
    </row>
    <row r="56" spans="1:4" x14ac:dyDescent="0.25">
      <c r="A56" s="8" t="s">
        <v>134</v>
      </c>
      <c r="B56" s="16">
        <v>0.28247311299906691</v>
      </c>
      <c r="C56" s="16">
        <v>0.55853517877739334</v>
      </c>
      <c r="D56" s="17">
        <v>27.606206577832644</v>
      </c>
    </row>
    <row r="57" spans="1:4" x14ac:dyDescent="0.25">
      <c r="A57" s="8" t="s">
        <v>135</v>
      </c>
      <c r="B57" s="16">
        <v>0.58096065406234032</v>
      </c>
      <c r="C57" s="16">
        <v>0.69912740374741067</v>
      </c>
      <c r="D57" s="17">
        <v>11.816674968507035</v>
      </c>
    </row>
    <row r="58" spans="1:4" x14ac:dyDescent="0.25">
      <c r="A58" s="8" t="s">
        <v>136</v>
      </c>
      <c r="B58" s="16">
        <v>0.52930242269688466</v>
      </c>
      <c r="C58" s="16">
        <v>0.68361292525718187</v>
      </c>
      <c r="D58" s="17">
        <v>15.431050256029721</v>
      </c>
    </row>
    <row r="59" spans="1:4" x14ac:dyDescent="0.25">
      <c r="A59" s="8" t="s">
        <v>137</v>
      </c>
      <c r="B59" s="16">
        <v>0.14112430559094846</v>
      </c>
      <c r="C59" s="16">
        <v>0.26171079429735233</v>
      </c>
      <c r="D59" s="17">
        <v>12.058648870640386</v>
      </c>
    </row>
    <row r="60" spans="1:4" x14ac:dyDescent="0.25">
      <c r="A60" s="8" t="s">
        <v>138</v>
      </c>
      <c r="B60" s="16">
        <v>0.26514033948978188</v>
      </c>
      <c r="C60" s="16">
        <v>0.33582202930005428</v>
      </c>
      <c r="D60" s="17">
        <v>7.0681689810272399</v>
      </c>
    </row>
    <row r="61" spans="1:4" x14ac:dyDescent="0.25">
      <c r="A61" s="8" t="s">
        <v>139</v>
      </c>
      <c r="B61" s="16">
        <v>0.62426784567131466</v>
      </c>
      <c r="C61" s="16">
        <v>0.62995764343473237</v>
      </c>
      <c r="D61" s="17">
        <v>0.56897977634177144</v>
      </c>
    </row>
    <row r="62" spans="1:4" x14ac:dyDescent="0.25">
      <c r="A62" s="8" t="s">
        <v>140</v>
      </c>
      <c r="B62" s="16">
        <v>0.43309473012581501</v>
      </c>
      <c r="C62" s="16">
        <v>0.66820368885324777</v>
      </c>
      <c r="D62" s="17">
        <v>23.510895872743276</v>
      </c>
    </row>
    <row r="63" spans="1:4" x14ac:dyDescent="0.25">
      <c r="A63" s="8" t="s">
        <v>141</v>
      </c>
      <c r="B63" s="16">
        <v>0.63371645510169472</v>
      </c>
      <c r="C63" s="16">
        <v>0.63062475544541541</v>
      </c>
      <c r="D63" s="17">
        <v>-0.3091699656279312</v>
      </c>
    </row>
    <row r="64" spans="1:4" x14ac:dyDescent="0.25">
      <c r="A64" s="8" t="s">
        <v>142</v>
      </c>
      <c r="B64" s="16">
        <v>0.31717829344584275</v>
      </c>
      <c r="C64" s="16">
        <v>0.42689117246502412</v>
      </c>
      <c r="D64" s="17">
        <v>10.971287901918137</v>
      </c>
    </row>
    <row r="65" spans="1:4" x14ac:dyDescent="0.25">
      <c r="A65" s="8" t="s">
        <v>143</v>
      </c>
      <c r="B65" s="16">
        <v>0.73159888263540784</v>
      </c>
      <c r="C65" s="16">
        <v>0.8714969241285031</v>
      </c>
      <c r="D65" s="17">
        <v>13.989804149309526</v>
      </c>
    </row>
    <row r="66" spans="1:4" x14ac:dyDescent="0.25">
      <c r="A66" s="8" t="s">
        <v>144</v>
      </c>
      <c r="B66" s="16">
        <v>0.53794623169871225</v>
      </c>
      <c r="C66" s="16">
        <v>0.73653652261586067</v>
      </c>
      <c r="D66" s="17">
        <v>19.859029091714842</v>
      </c>
    </row>
    <row r="67" spans="1:4" x14ac:dyDescent="0.25">
      <c r="A67" s="8" t="s">
        <v>145</v>
      </c>
      <c r="B67" s="16">
        <v>0.54276375486628092</v>
      </c>
      <c r="C67" s="16">
        <v>0.56824215483226415</v>
      </c>
      <c r="D67" s="17">
        <v>2.5478399965983223</v>
      </c>
    </row>
    <row r="68" spans="1:4" x14ac:dyDescent="0.25">
      <c r="A68" s="8" t="s">
        <v>146</v>
      </c>
      <c r="B68" s="16">
        <v>0.72764730119489085</v>
      </c>
      <c r="C68" s="16">
        <v>0.75106685633001424</v>
      </c>
      <c r="D68" s="17">
        <v>2.3419555135123393</v>
      </c>
    </row>
    <row r="69" spans="1:4" x14ac:dyDescent="0.25">
      <c r="A69" s="8" t="s">
        <v>147</v>
      </c>
      <c r="B69" s="16">
        <v>0.33047581396531672</v>
      </c>
      <c r="C69" s="16">
        <v>0.38434433450105504</v>
      </c>
      <c r="D69" s="17">
        <v>5.3868520535738318</v>
      </c>
    </row>
    <row r="70" spans="1:4" x14ac:dyDescent="0.25">
      <c r="A70" s="8" t="s">
        <v>148</v>
      </c>
      <c r="B70" s="16">
        <v>0.14951474469544254</v>
      </c>
      <c r="C70" s="16">
        <v>0.44505494505494503</v>
      </c>
      <c r="D70" s="17">
        <v>29.554020035950245</v>
      </c>
    </row>
    <row r="71" spans="1:4" x14ac:dyDescent="0.25">
      <c r="A71" s="8" t="s">
        <v>149</v>
      </c>
      <c r="B71" s="16">
        <v>0.53872737695520434</v>
      </c>
      <c r="C71" s="16">
        <v>0.61905907832992424</v>
      </c>
      <c r="D71" s="17">
        <v>8.0331701374719895</v>
      </c>
    </row>
    <row r="72" spans="1:4" x14ac:dyDescent="0.25">
      <c r="A72" s="8" t="s">
        <v>150</v>
      </c>
      <c r="B72" s="16">
        <v>0.42149917323063429</v>
      </c>
      <c r="C72" s="16">
        <v>0.69792865362485612</v>
      </c>
      <c r="D72" s="17">
        <v>27.642948039422183</v>
      </c>
    </row>
    <row r="73" spans="1:4" x14ac:dyDescent="0.25">
      <c r="A73" s="8" t="s">
        <v>151</v>
      </c>
      <c r="B73" s="16">
        <v>0.82743357978104914</v>
      </c>
      <c r="C73" s="16">
        <v>0.90965160075329565</v>
      </c>
      <c r="D73" s="17">
        <v>8.2218020972246499</v>
      </c>
    </row>
    <row r="74" spans="1:4" x14ac:dyDescent="0.25">
      <c r="A74" s="8" t="s">
        <v>152</v>
      </c>
      <c r="B74" s="16">
        <v>0.37191130322741539</v>
      </c>
      <c r="C74" s="16">
        <v>0.59037328094302555</v>
      </c>
      <c r="D74" s="17">
        <v>21.846197771561016</v>
      </c>
    </row>
    <row r="75" spans="1:4" x14ac:dyDescent="0.25">
      <c r="A75" s="8" t="s">
        <v>153</v>
      </c>
      <c r="B75" s="16">
        <v>0.52850386792351889</v>
      </c>
      <c r="C75" s="16">
        <v>0.55676763315935951</v>
      </c>
      <c r="D75" s="17">
        <v>2.8263765235840621</v>
      </c>
    </row>
    <row r="76" spans="1:4" x14ac:dyDescent="0.25">
      <c r="A76" s="8" t="s">
        <v>154</v>
      </c>
      <c r="B76" s="16">
        <v>0.33785624559413574</v>
      </c>
      <c r="C76" s="16">
        <v>0.62186115214180204</v>
      </c>
      <c r="D76" s="17">
        <v>28.400490654766632</v>
      </c>
    </row>
    <row r="77" spans="1:4" x14ac:dyDescent="0.25">
      <c r="A77" s="8" t="s">
        <v>155</v>
      </c>
      <c r="B77" s="16">
        <v>0.62856688404644501</v>
      </c>
      <c r="C77" s="16">
        <v>0.82371214082319444</v>
      </c>
      <c r="D77" s="17">
        <v>19.514525677674943</v>
      </c>
    </row>
    <row r="25203" spans="1:1" x14ac:dyDescent="0.25">
      <c r="A25203" s="3"/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Underlying Data</vt:lpstr>
      <vt:lpstr>Formatted</vt:lpstr>
      <vt:lpstr>3.4.3 Walking</vt:lpstr>
      <vt:lpstr>3.4.4 Transit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LeagueComp</dc:creator>
  <cp:lastModifiedBy>Kenneth McLeod</cp:lastModifiedBy>
  <dcterms:created xsi:type="dcterms:W3CDTF">2018-03-26T18:47:25Z</dcterms:created>
  <dcterms:modified xsi:type="dcterms:W3CDTF">2021-06-02T16:07:30Z</dcterms:modified>
</cp:coreProperties>
</file>