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kenmc\Desktop\Final BMR\Clean(er) 2018 Data\Updated Data\"/>
    </mc:Choice>
  </mc:AlternateContent>
  <xr:revisionPtr revIDLastSave="0" documentId="8_{1B27165B-95E0-442E-9D4A-AC077255A9F5}" xr6:coauthVersionLast="36" xr6:coauthVersionMax="36" xr10:uidLastSave="{00000000-0000-0000-0000-000000000000}"/>
  <bookViews>
    <workbookView xWindow="0" yWindow="0" windowWidth="28800" windowHeight="11610" xr2:uid="{00000000-000D-0000-FFFF-FFFF00000000}"/>
  </bookViews>
  <sheets>
    <sheet name="Data" sheetId="2" r:id="rId1"/>
  </sheets>
  <definedNames>
    <definedName name="_xlnm._FilterDatabase" localSheetId="0" hidden="1">Data!$O$1:$S$51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2" l="1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</calcChain>
</file>

<file path=xl/sharedStrings.xml><?xml version="1.0" encoding="utf-8"?>
<sst xmlns="http://schemas.openxmlformats.org/spreadsheetml/2006/main" count="168" uniqueCount="68">
  <si>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</si>
  <si>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</si>
  <si>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</si>
  <si>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</si>
  <si>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</si>
  <si>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</si>
  <si>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</si>
  <si>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</si>
  <si>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</si>
  <si>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</si>
  <si>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</si>
  <si>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</si>
  <si>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</si>
  <si>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</si>
  <si>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</si>
  <si>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</si>
  <si>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</si>
  <si>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</si>
  <si>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</si>
  <si>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</si>
  <si>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</si>
  <si>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</si>
  <si>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</si>
  <si>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</si>
  <si>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</si>
  <si>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</si>
  <si>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</si>
  <si>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</si>
  <si>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</si>
  <si>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</si>
  <si>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</si>
  <si>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</si>
  <si>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</si>
  <si>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</si>
  <si>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</si>
  <si>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</si>
  <si>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</si>
  <si>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</si>
  <si>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</si>
  <si>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</si>
  <si>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</si>
  <si>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</si>
  <si>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</si>
  <si>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</si>
  <si>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</si>
  <si>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</si>
  <si>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</si>
  <si>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</si>
  <si>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Alabama</t>
  </si>
  <si>
    <t>Louisiana</t>
  </si>
  <si>
    <t>Average</t>
  </si>
  <si>
    <t>19%*</t>
  </si>
  <si>
    <t>Geography</t>
  </si>
  <si>
    <t>2015 % getting recommended physical activity</t>
  </si>
  <si>
    <t>2011 % getting recommended physical activity</t>
  </si>
  <si>
    <t>Percent Change (2011-2015)</t>
  </si>
  <si>
    <t>Average of All States</t>
  </si>
  <si>
    <t>Average Annual Spending Per Capita on Bike/Ped Projects</t>
  </si>
  <si>
    <t>Percentage Change in Average Annual Spending Per Capita on Bike/Ped Projects</t>
  </si>
  <si>
    <t>FY2011-2013</t>
  </si>
  <si>
    <t>FY2014-2016</t>
  </si>
  <si>
    <t>Between 3-year averages</t>
  </si>
  <si>
    <t>State</t>
  </si>
  <si>
    <t>STATE</t>
  </si>
  <si>
    <t>Average Annual Spending Per Capita on Bike/Ped Projects (FY2018-2020)</t>
  </si>
  <si>
    <t>Percentage Change in Average Annual Spending Per Capita on Bike/Ped Projects (2015-2020, 3-year averages)</t>
  </si>
  <si>
    <t>Percent of Population getting recommended aerobic physical activity (2019)</t>
  </si>
  <si>
    <t>Percentage Change (2013/15 and 2017/19)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</si>
</sst>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Interstate BoldCompressed"/>
      <family val="3"/>
    </font>
    <font>
      <b/>
      <sz val="14"/>
      <color theme="1"/>
      <name val="Interstate BoldCompressed"/>
      <family val="3"/>
    </font>
    <font>
      <b/>
      <sz val="14"/>
      <color rgb="FFFF0000"/>
      <name val="Interstate BoldCompressed"/>
      <family val="3"/>
    </font>
    <font>
      <b/>
      <sz val="14"/>
      <color theme="9"/>
      <name val="Interstate BoldCompressed"/>
      <family val="3"/>
    </font>
  </fonts>
  <fills count="1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0" fillId="0" borderId="1" xfId="1" applyNumberFormat="1" applyFont="1" applyBorder="1" applyAlignment="1">
      <alignment horizontal="center" wrapText="1"/>
    </xf>
    <xf numFmtId="9" fontId="0" fillId="4" borderId="1" xfId="2" applyFont="1" applyFill="1" applyBorder="1" applyAlignment="1">
      <alignment horizontal="center"/>
    </xf>
    <xf numFmtId="164" fontId="0" fillId="4" borderId="1" xfId="1" applyNumberFormat="1" applyFont="1" applyFill="1" applyBorder="1" applyAlignment="1">
      <alignment horizontal="center" wrapText="1"/>
    </xf>
    <xf numFmtId="9" fontId="0" fillId="0" borderId="1" xfId="2" applyFont="1" applyBorder="1" applyAlignment="1">
      <alignment horizontal="center"/>
    </xf>
    <xf numFmtId="164" fontId="0" fillId="5" borderId="1" xfId="1" applyNumberFormat="1" applyFont="1" applyFill="1" applyBorder="1" applyAlignment="1">
      <alignment horizontal="center" wrapText="1"/>
    </xf>
    <xf numFmtId="9" fontId="0" fillId="5" borderId="1" xfId="2" applyFont="1" applyFill="1" applyBorder="1" applyAlignment="1">
      <alignment horizontal="center"/>
    </xf>
    <xf numFmtId="9" fontId="0" fillId="3" borderId="1" xfId="2" applyFont="1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 wrapText="1"/>
    </xf>
    <xf numFmtId="164" fontId="0" fillId="6" borderId="1" xfId="1" applyNumberFormat="1" applyFont="1" applyFill="1" applyBorder="1" applyAlignment="1">
      <alignment horizontal="center" wrapText="1"/>
    </xf>
    <xf numFmtId="9" fontId="0" fillId="6" borderId="1" xfId="2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 wrapText="1"/>
    </xf>
    <xf numFmtId="9" fontId="0" fillId="0" borderId="1" xfId="2" applyFont="1" applyBorder="1" applyAlignment="1">
      <alignment horizontal="center" wrapText="1"/>
    </xf>
    <xf numFmtId="0" fontId="4" fillId="0" borderId="0" xfId="0" applyFont="1"/>
    <xf numFmtId="165" fontId="0" fillId="0" borderId="0" xfId="2" applyNumberFormat="1" applyFont="1"/>
    <xf numFmtId="165" fontId="0" fillId="0" borderId="0" xfId="0" applyNumberFormat="1"/>
    <xf numFmtId="0" fontId="3" fillId="0" borderId="0" xfId="0" applyFont="1" applyAlignment="1">
      <alignment horizontal="center" vertical="center" wrapText="1"/>
    </xf>
    <xf numFmtId="0" fontId="4" fillId="0" borderId="0" xfId="2" applyNumberFormat="1" applyFont="1" applyAlignment="1">
      <alignment horizontal="center" vertical="center" wrapText="1"/>
    </xf>
    <xf numFmtId="165" fontId="4" fillId="0" borderId="0" xfId="2" applyNumberFormat="1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9" fontId="0" fillId="0" borderId="0" xfId="0" applyNumberFormat="1"/>
    <xf numFmtId="0" fontId="5" fillId="8" borderId="0" xfId="2" applyNumberFormat="1" applyFont="1" applyFill="1" applyBorder="1" applyAlignment="1">
      <alignment horizontal="center" vertical="center" wrapText="1"/>
    </xf>
    <xf numFmtId="165" fontId="5" fillId="8" borderId="0" xfId="0" applyNumberFormat="1" applyFont="1" applyFill="1" applyBorder="1" applyAlignment="1">
      <alignment horizontal="center" vertical="center" wrapText="1"/>
    </xf>
    <xf numFmtId="165" fontId="8" fillId="10" borderId="0" xfId="2" applyNumberFormat="1" applyFont="1" applyFill="1" applyBorder="1" applyAlignment="1">
      <alignment horizontal="center" vertical="center" wrapText="1"/>
    </xf>
    <xf numFmtId="165" fontId="6" fillId="11" borderId="0" xfId="0" applyNumberFormat="1" applyFont="1" applyFill="1" applyBorder="1" applyAlignment="1">
      <alignment horizontal="center" vertical="center" wrapText="1"/>
    </xf>
    <xf numFmtId="165" fontId="6" fillId="0" borderId="0" xfId="2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5" fontId="7" fillId="11" borderId="0" xfId="2" applyNumberFormat="1" applyFont="1" applyFill="1" applyBorder="1" applyAlignment="1">
      <alignment horizontal="center" vertical="center" wrapText="1"/>
    </xf>
    <xf numFmtId="165" fontId="8" fillId="10" borderId="0" xfId="0" applyNumberFormat="1" applyFont="1" applyFill="1" applyBorder="1" applyAlignment="1">
      <alignment horizontal="center" vertical="center" wrapText="1"/>
    </xf>
    <xf numFmtId="165" fontId="6" fillId="9" borderId="0" xfId="2" applyNumberFormat="1" applyFont="1" applyFill="1" applyBorder="1" applyAlignment="1">
      <alignment horizontal="center" vertical="center" wrapText="1"/>
    </xf>
    <xf numFmtId="165" fontId="6" fillId="10" borderId="0" xfId="2" applyNumberFormat="1" applyFont="1" applyFill="1" applyBorder="1" applyAlignment="1">
      <alignment horizontal="center" vertical="center" wrapText="1"/>
    </xf>
    <xf numFmtId="165" fontId="6" fillId="11" borderId="0" xfId="2" applyNumberFormat="1" applyFont="1" applyFill="1" applyBorder="1" applyAlignment="1">
      <alignment horizontal="center" vertical="center" wrapText="1"/>
    </xf>
    <xf numFmtId="165" fontId="7" fillId="11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6" fillId="1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5" fontId="7" fillId="0" borderId="0" xfId="2" applyNumberFormat="1" applyFont="1" applyFill="1" applyBorder="1" applyAlignment="1">
      <alignment horizontal="center" vertical="center" wrapText="1"/>
    </xf>
    <xf numFmtId="165" fontId="8" fillId="0" borderId="0" xfId="2" applyNumberFormat="1" applyFont="1" applyFill="1" applyBorder="1" applyAlignment="1">
      <alignment horizontal="center" vertical="center" wrapText="1"/>
    </xf>
    <xf numFmtId="165" fontId="8" fillId="0" borderId="4" xfId="2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5"/>
  <sheetViews>
    <sheetView tabSelected="1" topLeftCell="A19" zoomScale="70" zoomScaleNormal="70" workbookViewId="0">
      <selection activeCell="Q5" sqref="Q5"/>
    </sheetView>
  </sheetViews>
  <sheetFormatPr defaultRowHeight="15" x14ac:dyDescent="0.25"/>
  <cols>
    <col min="1" max="1" width="15.42578125" style="1" customWidth="1"/>
    <col min="2" max="3" width="14.28515625" style="1" customWidth="1"/>
    <col min="4" max="4" width="25.28515625" customWidth="1"/>
    <col min="7" max="10" width="18.5703125" customWidth="1"/>
    <col min="15" max="17" width="20.85546875" customWidth="1"/>
    <col min="18" max="19" width="20.85546875" style="1" customWidth="1"/>
  </cols>
  <sheetData>
    <row r="1" spans="1:19" ht="58.5" customHeight="1" x14ac:dyDescent="0.25">
      <c r="A1" s="26"/>
      <c r="B1" s="28" t="s">
        <v>57</v>
      </c>
      <c r="C1" s="28"/>
      <c r="D1" s="3" t="s">
        <v>58</v>
      </c>
      <c r="G1" s="21" t="s">
        <v>52</v>
      </c>
      <c r="H1" s="23" t="s">
        <v>54</v>
      </c>
      <c r="I1" s="22" t="s">
        <v>53</v>
      </c>
      <c r="J1" s="24" t="s">
        <v>55</v>
      </c>
      <c r="O1" t="s">
        <v>63</v>
      </c>
      <c r="P1" s="1" t="s">
        <v>64</v>
      </c>
      <c r="Q1" s="1" t="s">
        <v>65</v>
      </c>
      <c r="R1" s="30" t="s">
        <v>66</v>
      </c>
      <c r="S1" s="31" t="s">
        <v>67</v>
      </c>
    </row>
    <row r="2" spans="1:19" ht="18.75" x14ac:dyDescent="0.25">
      <c r="A2" s="27" t="s">
        <v>62</v>
      </c>
      <c r="B2" s="25" t="s">
        <v>59</v>
      </c>
      <c r="C2" s="25" t="s">
        <v>60</v>
      </c>
      <c r="D2" s="25" t="s">
        <v>61</v>
      </c>
      <c r="G2" s="18" t="s">
        <v>48</v>
      </c>
      <c r="H2" s="19">
        <v>0.42399999999999999</v>
      </c>
      <c r="I2" s="19">
        <v>0.44600000000000001</v>
      </c>
      <c r="J2" s="20">
        <v>5.188679245283024E-2</v>
      </c>
      <c r="O2" t="s">
        <v>42</v>
      </c>
      <c r="P2">
        <v>10.06</v>
      </c>
      <c r="Q2" s="29">
        <v>0.34</v>
      </c>
      <c r="R2" s="47">
        <v>0.61299999999999999</v>
      </c>
      <c r="S2" s="48">
        <v>2.8037383177570194E-2</v>
      </c>
    </row>
    <row r="3" spans="1:19" ht="18.75" x14ac:dyDescent="0.25">
      <c r="A3" s="2" t="s">
        <v>48</v>
      </c>
      <c r="B3" s="5">
        <v>1.4700704043511326</v>
      </c>
      <c r="C3" s="5">
        <v>3.6646914571352469</v>
      </c>
      <c r="D3" s="6">
        <f t="shared" ref="D3:D52" si="0">(C3-B3)/B3</f>
        <v>1.4928679920964656</v>
      </c>
      <c r="G3" s="18" t="s">
        <v>0</v>
      </c>
      <c r="H3" s="19">
        <v>0.57899999999999996</v>
      </c>
      <c r="I3" s="19">
        <v>0.58299999999999996</v>
      </c>
      <c r="J3" s="20">
        <v>6.9084628670120964E-3</v>
      </c>
      <c r="O3" t="s">
        <v>0</v>
      </c>
      <c r="P3">
        <v>7.9</v>
      </c>
      <c r="Q3" s="29">
        <v>-0.19</v>
      </c>
      <c r="R3" s="32">
        <v>0.56700000000000006</v>
      </c>
      <c r="S3" s="33">
        <v>1.2323943661971882E-2</v>
      </c>
    </row>
    <row r="4" spans="1:19" ht="18.75" x14ac:dyDescent="0.25">
      <c r="A4" s="2" t="s">
        <v>0</v>
      </c>
      <c r="B4" s="7">
        <v>9.136247758650077</v>
      </c>
      <c r="C4" s="7">
        <v>10.032337162661211</v>
      </c>
      <c r="D4" s="8">
        <f t="shared" si="0"/>
        <v>9.8080681225257746E-2</v>
      </c>
      <c r="G4" s="18" t="s">
        <v>1</v>
      </c>
      <c r="H4" s="19">
        <v>0.52800000000000002</v>
      </c>
      <c r="I4" s="19">
        <v>0.53800000000000003</v>
      </c>
      <c r="J4" s="20">
        <v>1.8939393939393954E-2</v>
      </c>
      <c r="O4" t="s">
        <v>23</v>
      </c>
      <c r="P4">
        <v>6.92</v>
      </c>
      <c r="Q4" s="29">
        <v>-0.32</v>
      </c>
      <c r="R4" s="32">
        <v>0.623</v>
      </c>
      <c r="S4" s="33">
        <v>7.7586206896552217E-3</v>
      </c>
    </row>
    <row r="5" spans="1:19" ht="18.75" x14ac:dyDescent="0.25">
      <c r="A5" s="2" t="s">
        <v>1</v>
      </c>
      <c r="B5" s="5">
        <v>1.6416775912054451</v>
      </c>
      <c r="C5" s="5">
        <v>2.7474633374526185</v>
      </c>
      <c r="D5" s="8">
        <f t="shared" si="0"/>
        <v>0.67357059155276711</v>
      </c>
      <c r="G5" s="18" t="s">
        <v>2</v>
      </c>
      <c r="H5" s="19">
        <v>0.45700000000000002</v>
      </c>
      <c r="I5" s="19">
        <v>0.45100000000000001</v>
      </c>
      <c r="J5" s="20">
        <v>-1.3129102844638961E-2</v>
      </c>
      <c r="O5" t="s">
        <v>28</v>
      </c>
      <c r="P5">
        <v>6.6</v>
      </c>
      <c r="Q5" s="29">
        <v>0.85</v>
      </c>
      <c r="R5" s="38">
        <v>0.53500000000000003</v>
      </c>
      <c r="S5" s="35">
        <v>-3.1531531531531529E-2</v>
      </c>
    </row>
    <row r="6" spans="1:19" ht="18.75" x14ac:dyDescent="0.25">
      <c r="A6" s="2" t="s">
        <v>2</v>
      </c>
      <c r="B6" s="5">
        <v>2.7611159605184401</v>
      </c>
      <c r="C6" s="9">
        <v>1.3688401897364892</v>
      </c>
      <c r="D6" s="10">
        <f t="shared" si="0"/>
        <v>-0.5042438603413566</v>
      </c>
      <c r="G6" s="18" t="s">
        <v>3</v>
      </c>
      <c r="H6" s="19">
        <v>0.58199999999999996</v>
      </c>
      <c r="I6" s="19">
        <v>0.57299999999999995</v>
      </c>
      <c r="J6" s="20">
        <v>-1.546391752577321E-2</v>
      </c>
      <c r="O6" t="s">
        <v>6</v>
      </c>
      <c r="P6">
        <v>6.26</v>
      </c>
      <c r="Q6" s="29">
        <v>-0.18</v>
      </c>
      <c r="R6" s="39">
        <v>0.51100000000000001</v>
      </c>
      <c r="S6" s="33">
        <v>-8.1466395112016008E-3</v>
      </c>
    </row>
    <row r="7" spans="1:19" ht="18.75" x14ac:dyDescent="0.25">
      <c r="A7" s="2" t="s">
        <v>3</v>
      </c>
      <c r="B7" s="5">
        <v>2.1808791297836372</v>
      </c>
      <c r="C7" s="5">
        <v>2.2575144369824116</v>
      </c>
      <c r="D7" s="8">
        <f t="shared" si="0"/>
        <v>3.5139639859994139E-2</v>
      </c>
      <c r="G7" s="18" t="s">
        <v>4</v>
      </c>
      <c r="H7" s="19">
        <v>0.61799999999999999</v>
      </c>
      <c r="I7" s="19">
        <v>0.60599999999999998</v>
      </c>
      <c r="J7" s="20">
        <v>-1.9417475728155359E-2</v>
      </c>
      <c r="O7" t="s">
        <v>7</v>
      </c>
      <c r="P7">
        <v>4.62</v>
      </c>
      <c r="Q7" s="29">
        <v>0.34</v>
      </c>
      <c r="R7" s="34">
        <v>0.54500000000000004</v>
      </c>
      <c r="S7" s="35">
        <v>2.1611001964636428E-2</v>
      </c>
    </row>
    <row r="8" spans="1:19" ht="18.75" x14ac:dyDescent="0.25">
      <c r="A8" s="2" t="s">
        <v>4</v>
      </c>
      <c r="B8" s="9">
        <v>1.4464011754203112</v>
      </c>
      <c r="C8" s="5">
        <v>2.4300015520892653</v>
      </c>
      <c r="D8" s="11">
        <f t="shared" si="0"/>
        <v>0.68003289362864949</v>
      </c>
      <c r="G8" s="18" t="s">
        <v>5</v>
      </c>
      <c r="H8" s="19">
        <v>0.52600000000000002</v>
      </c>
      <c r="I8" s="19">
        <v>0.54500000000000004</v>
      </c>
      <c r="J8" s="20">
        <v>3.6121673003802313E-2</v>
      </c>
      <c r="O8" t="s">
        <v>20</v>
      </c>
      <c r="P8">
        <v>4.55</v>
      </c>
      <c r="Q8" s="29">
        <v>0.48</v>
      </c>
      <c r="R8" s="46">
        <v>0.57899999999999996</v>
      </c>
      <c r="S8" s="35">
        <v>1.3011152416356931E-2</v>
      </c>
    </row>
    <row r="9" spans="1:19" ht="18.75" x14ac:dyDescent="0.25">
      <c r="A9" s="2" t="s">
        <v>5</v>
      </c>
      <c r="B9" s="5">
        <v>2.5071499404527002</v>
      </c>
      <c r="C9" s="5">
        <v>3.6463335941948478</v>
      </c>
      <c r="D9" s="8">
        <f t="shared" si="0"/>
        <v>0.45437396278598813</v>
      </c>
      <c r="G9" s="18" t="s">
        <v>6</v>
      </c>
      <c r="H9" s="19">
        <v>0.48499999999999999</v>
      </c>
      <c r="I9" s="19">
        <v>0.48499999999999999</v>
      </c>
      <c r="J9" s="20">
        <v>0</v>
      </c>
      <c r="O9" t="s">
        <v>15</v>
      </c>
      <c r="P9">
        <v>4.3600000000000003</v>
      </c>
      <c r="Q9" s="29">
        <v>0.38</v>
      </c>
      <c r="R9" s="45">
        <v>0.35299999999999998</v>
      </c>
      <c r="S9" s="42">
        <v>-0.12280701754385967</v>
      </c>
    </row>
    <row r="10" spans="1:19" ht="18.75" x14ac:dyDescent="0.25">
      <c r="A10" s="2" t="s">
        <v>6</v>
      </c>
      <c r="B10" s="7">
        <v>5.2065520036612716</v>
      </c>
      <c r="C10" s="7">
        <v>7.6458874050951264</v>
      </c>
      <c r="D10" s="8">
        <f t="shared" si="0"/>
        <v>0.46851263556351747</v>
      </c>
      <c r="G10" s="18" t="s">
        <v>7</v>
      </c>
      <c r="H10" s="19">
        <v>0.52800000000000002</v>
      </c>
      <c r="I10" s="19">
        <v>0.51600000000000001</v>
      </c>
      <c r="J10" s="20">
        <v>-2.2727272727272745E-2</v>
      </c>
      <c r="O10" t="s">
        <v>30</v>
      </c>
      <c r="P10">
        <v>4.32</v>
      </c>
      <c r="Q10" s="29">
        <v>0.63</v>
      </c>
      <c r="R10" s="34">
        <v>0.49700000000000005</v>
      </c>
      <c r="S10" s="44">
        <v>2.2750775594622574E-2</v>
      </c>
    </row>
    <row r="11" spans="1:19" ht="18.75" x14ac:dyDescent="0.25">
      <c r="A11" s="2" t="s">
        <v>7</v>
      </c>
      <c r="B11" s="5">
        <v>3.0460735945288042</v>
      </c>
      <c r="C11" s="12">
        <v>3.71766379011898</v>
      </c>
      <c r="D11" s="8">
        <f t="shared" si="0"/>
        <v>0.22047733738162151</v>
      </c>
      <c r="G11" s="18" t="s">
        <v>8</v>
      </c>
      <c r="H11" s="19">
        <v>0.50700000000000001</v>
      </c>
      <c r="I11" s="19">
        <v>0.48</v>
      </c>
      <c r="J11" s="20">
        <v>-5.3254437869822535E-2</v>
      </c>
      <c r="O11" t="s">
        <v>35</v>
      </c>
      <c r="P11">
        <v>4.32</v>
      </c>
      <c r="Q11" s="29">
        <v>0.47</v>
      </c>
      <c r="R11" s="39">
        <v>0.499</v>
      </c>
      <c r="S11" s="37">
        <v>5.4303278688524713E-2</v>
      </c>
    </row>
    <row r="12" spans="1:19" ht="18.75" x14ac:dyDescent="0.25">
      <c r="A12" s="2" t="s">
        <v>8</v>
      </c>
      <c r="B12" s="5">
        <v>3.6713738458183283</v>
      </c>
      <c r="C12" s="5">
        <v>2.7731019228830136</v>
      </c>
      <c r="D12" s="8">
        <f t="shared" si="0"/>
        <v>-0.24466915129289837</v>
      </c>
      <c r="G12" s="18" t="s">
        <v>9</v>
      </c>
      <c r="H12" s="19">
        <v>0.58499999999999996</v>
      </c>
      <c r="I12" s="19">
        <v>0.56599999999999995</v>
      </c>
      <c r="J12" s="20">
        <v>-3.2478632478632509E-2</v>
      </c>
      <c r="O12" t="s">
        <v>39</v>
      </c>
      <c r="P12">
        <v>4.12</v>
      </c>
      <c r="Q12" s="29">
        <v>0.55000000000000004</v>
      </c>
      <c r="R12" s="36">
        <v>0.46799999999999997</v>
      </c>
      <c r="S12" s="37">
        <v>0.12876052948255118</v>
      </c>
    </row>
    <row r="13" spans="1:19" ht="18.75" x14ac:dyDescent="0.25">
      <c r="A13" s="2" t="s">
        <v>9</v>
      </c>
      <c r="B13" s="13">
        <v>0.68277154431596709</v>
      </c>
      <c r="C13" s="13">
        <v>0.97792188100349453</v>
      </c>
      <c r="D13" s="8">
        <f t="shared" si="0"/>
        <v>0.43228271468639345</v>
      </c>
      <c r="G13" s="18" t="s">
        <v>10</v>
      </c>
      <c r="H13" s="19">
        <v>0.57199999999999995</v>
      </c>
      <c r="I13" s="19">
        <v>0.55300000000000005</v>
      </c>
      <c r="J13" s="20">
        <v>-3.3216783216783057E-2</v>
      </c>
      <c r="O13" t="s">
        <v>12</v>
      </c>
      <c r="P13">
        <v>4.0999999999999996</v>
      </c>
      <c r="Q13" s="29">
        <v>-0.08</v>
      </c>
      <c r="R13" s="36">
        <v>0.46299999999999997</v>
      </c>
      <c r="S13" s="37">
        <v>5.1020408163265141E-2</v>
      </c>
    </row>
    <row r="14" spans="1:19" ht="18.75" x14ac:dyDescent="0.25">
      <c r="A14" s="2" t="s">
        <v>10</v>
      </c>
      <c r="B14" s="13">
        <v>0.46482870793941239</v>
      </c>
      <c r="C14" s="9">
        <v>1.6918395361636047</v>
      </c>
      <c r="D14" s="6">
        <f t="shared" si="0"/>
        <v>2.6397053522437037</v>
      </c>
      <c r="G14" s="18" t="s">
        <v>11</v>
      </c>
      <c r="H14" s="19">
        <v>0.51700000000000002</v>
      </c>
      <c r="I14" s="19">
        <v>0.498</v>
      </c>
      <c r="J14" s="20">
        <v>-3.6750483558994226E-2</v>
      </c>
      <c r="O14" t="s">
        <v>24</v>
      </c>
      <c r="P14">
        <v>4.09</v>
      </c>
      <c r="Q14" s="29">
        <v>1.22</v>
      </c>
      <c r="R14" s="34">
        <v>0.48</v>
      </c>
      <c r="S14" s="35">
        <v>-3.9447731755424063E-2</v>
      </c>
    </row>
    <row r="15" spans="1:19" ht="18.75" x14ac:dyDescent="0.25">
      <c r="A15" s="2" t="s">
        <v>11</v>
      </c>
      <c r="B15" s="5">
        <v>1.7587770165481038</v>
      </c>
      <c r="C15" s="5">
        <v>2.7563083194310245</v>
      </c>
      <c r="D15" s="8">
        <f t="shared" si="0"/>
        <v>0.56717326500021248</v>
      </c>
      <c r="G15" s="18" t="s">
        <v>12</v>
      </c>
      <c r="H15" s="19">
        <v>0.46</v>
      </c>
      <c r="I15" s="19">
        <v>0.441</v>
      </c>
      <c r="J15" s="20">
        <v>-4.1304347826086989E-2</v>
      </c>
      <c r="O15" t="s">
        <v>18</v>
      </c>
      <c r="P15">
        <v>4.04</v>
      </c>
      <c r="Q15" s="29">
        <v>0.85</v>
      </c>
      <c r="R15" s="34">
        <v>0.52800000000000002</v>
      </c>
      <c r="S15" s="35">
        <v>-2.4459078080903186E-2</v>
      </c>
    </row>
    <row r="16" spans="1:19" ht="18.75" x14ac:dyDescent="0.25">
      <c r="A16" s="2" t="s">
        <v>12</v>
      </c>
      <c r="B16" s="12">
        <v>4.1960515920711199</v>
      </c>
      <c r="C16" s="5">
        <v>3.3603271506782089</v>
      </c>
      <c r="D16" s="8">
        <f t="shared" si="0"/>
        <v>-0.19916924829334801</v>
      </c>
      <c r="G16" s="18" t="s">
        <v>13</v>
      </c>
      <c r="H16" s="19">
        <v>0.47599999999999998</v>
      </c>
      <c r="I16" s="19">
        <v>0.48799999999999999</v>
      </c>
      <c r="J16" s="20">
        <v>2.521008403361347E-2</v>
      </c>
      <c r="O16" t="s">
        <v>38</v>
      </c>
      <c r="P16">
        <v>4.0199999999999996</v>
      </c>
      <c r="Q16" s="29">
        <v>0.6</v>
      </c>
      <c r="R16" s="45">
        <v>0.45799999999999996</v>
      </c>
      <c r="S16" s="42">
        <v>-9.9720410065237797E-2</v>
      </c>
    </row>
    <row r="17" spans="1:19" ht="18.75" x14ac:dyDescent="0.25">
      <c r="A17" s="2" t="s">
        <v>13</v>
      </c>
      <c r="B17" s="5">
        <v>2.6139061974372715</v>
      </c>
      <c r="C17" s="5">
        <v>2.7311917856840382</v>
      </c>
      <c r="D17" s="8">
        <f t="shared" si="0"/>
        <v>4.4869853540175225E-2</v>
      </c>
      <c r="G17" s="18" t="s">
        <v>14</v>
      </c>
      <c r="H17" s="19">
        <v>0.46800000000000003</v>
      </c>
      <c r="I17" s="19">
        <v>0.5</v>
      </c>
      <c r="J17" s="20">
        <v>6.8376068376068314E-2</v>
      </c>
      <c r="O17" t="s">
        <v>29</v>
      </c>
      <c r="P17">
        <v>3.65</v>
      </c>
      <c r="Q17" s="29">
        <v>0.24</v>
      </c>
      <c r="R17" s="39">
        <v>0.502</v>
      </c>
      <c r="S17" s="37">
        <v>5.4025423728813499E-2</v>
      </c>
    </row>
    <row r="18" spans="1:19" ht="18.75" x14ac:dyDescent="0.25">
      <c r="A18" s="2" t="s">
        <v>14</v>
      </c>
      <c r="B18" s="9">
        <v>1.0321128531399093</v>
      </c>
      <c r="C18" s="5">
        <v>3.1514540761273158</v>
      </c>
      <c r="D18" s="6">
        <f t="shared" si="0"/>
        <v>2.0534006688705744</v>
      </c>
      <c r="G18" s="18" t="s">
        <v>15</v>
      </c>
      <c r="H18" s="19">
        <v>0.46800000000000003</v>
      </c>
      <c r="I18" s="19">
        <v>0.45200000000000001</v>
      </c>
      <c r="J18" s="20">
        <v>-3.4188034188034219E-2</v>
      </c>
      <c r="O18" t="s">
        <v>13</v>
      </c>
      <c r="P18">
        <v>3.47</v>
      </c>
      <c r="Q18" s="29">
        <v>0.09</v>
      </c>
      <c r="R18" s="34">
        <v>0.48299999999999998</v>
      </c>
      <c r="S18" s="44">
        <v>2.8183716075156608E-2</v>
      </c>
    </row>
    <row r="19" spans="1:19" ht="18.75" x14ac:dyDescent="0.25">
      <c r="A19" s="2" t="s">
        <v>15</v>
      </c>
      <c r="B19" s="12">
        <v>4.9051321829291394</v>
      </c>
      <c r="C19" s="5">
        <v>3.294142908245028</v>
      </c>
      <c r="D19" s="8">
        <f t="shared" si="0"/>
        <v>-0.32842932965001082</v>
      </c>
      <c r="G19" s="18" t="s">
        <v>49</v>
      </c>
      <c r="H19" s="19">
        <v>0.42</v>
      </c>
      <c r="I19" s="19">
        <v>0.46200000000000002</v>
      </c>
      <c r="J19" s="20">
        <v>0.10000000000000009</v>
      </c>
      <c r="O19" t="s">
        <v>32</v>
      </c>
      <c r="P19">
        <v>3.46</v>
      </c>
      <c r="Q19" s="29">
        <v>0.16</v>
      </c>
      <c r="R19" s="34">
        <v>0.48</v>
      </c>
      <c r="S19" s="35">
        <v>-3.9117352056168564E-2</v>
      </c>
    </row>
    <row r="20" spans="1:19" ht="18.75" x14ac:dyDescent="0.25">
      <c r="A20" s="2" t="s">
        <v>49</v>
      </c>
      <c r="B20" s="5">
        <v>1.8353008141752822</v>
      </c>
      <c r="C20" s="13">
        <v>0.64062725145341604</v>
      </c>
      <c r="D20" s="14">
        <f t="shared" si="0"/>
        <v>-0.65094155328357406</v>
      </c>
      <c r="G20" s="18" t="s">
        <v>16</v>
      </c>
      <c r="H20" s="19">
        <v>0.56699999999999995</v>
      </c>
      <c r="I20" s="19">
        <v>0.53900000000000003</v>
      </c>
      <c r="J20" s="20">
        <v>-4.9382716049382568E-2</v>
      </c>
      <c r="O20" t="s">
        <v>2</v>
      </c>
      <c r="P20">
        <v>3.39</v>
      </c>
      <c r="Q20" s="29">
        <v>0.66</v>
      </c>
      <c r="R20" s="36">
        <v>0.45799999999999996</v>
      </c>
      <c r="S20" s="37">
        <v>5.6778679026650944E-2</v>
      </c>
    </row>
    <row r="21" spans="1:19" ht="18.75" x14ac:dyDescent="0.25">
      <c r="A21" s="2" t="s">
        <v>16</v>
      </c>
      <c r="B21" s="5">
        <v>3.5881308203546265</v>
      </c>
      <c r="C21" s="13">
        <v>0.97114380658591026</v>
      </c>
      <c r="D21" s="14">
        <f t="shared" si="0"/>
        <v>-0.72934548509858155</v>
      </c>
      <c r="G21" s="18" t="s">
        <v>17</v>
      </c>
      <c r="H21" s="19">
        <v>0.48699999999999999</v>
      </c>
      <c r="I21" s="19">
        <v>0.52900000000000003</v>
      </c>
      <c r="J21" s="20">
        <v>8.6242299794661276E-2</v>
      </c>
      <c r="O21" t="s">
        <v>5</v>
      </c>
      <c r="P21">
        <v>3.37</v>
      </c>
      <c r="Q21" s="29">
        <v>0.1</v>
      </c>
      <c r="R21" s="38">
        <v>0.53400000000000003</v>
      </c>
      <c r="S21" s="35">
        <v>-9.4876660341564056E-4</v>
      </c>
    </row>
    <row r="22" spans="1:19" ht="18.75" x14ac:dyDescent="0.25">
      <c r="A22" s="2" t="s">
        <v>17</v>
      </c>
      <c r="B22" s="9">
        <v>1.1246963586327807</v>
      </c>
      <c r="C22" s="5">
        <v>1.7469174775262102</v>
      </c>
      <c r="D22" s="8">
        <f t="shared" si="0"/>
        <v>0.5532347589795904</v>
      </c>
      <c r="G22" s="18" t="s">
        <v>18</v>
      </c>
      <c r="H22" s="19">
        <v>0.56299999999999994</v>
      </c>
      <c r="I22" s="19">
        <v>0.51800000000000002</v>
      </c>
      <c r="J22" s="20">
        <v>-7.9928952042628662E-2</v>
      </c>
      <c r="O22" t="s">
        <v>34</v>
      </c>
      <c r="P22">
        <v>3.3</v>
      </c>
      <c r="Q22" s="29">
        <v>0.39</v>
      </c>
      <c r="R22" s="46">
        <v>0.56499999999999995</v>
      </c>
      <c r="S22" s="42">
        <v>-8.9156626506024045E-2</v>
      </c>
    </row>
    <row r="23" spans="1:19" ht="18.75" x14ac:dyDescent="0.25">
      <c r="A23" s="2" t="s">
        <v>18</v>
      </c>
      <c r="B23" s="5">
        <v>1.9403456148351539</v>
      </c>
      <c r="C23" s="5">
        <v>2.3367869708429168</v>
      </c>
      <c r="D23" s="8">
        <f t="shared" si="0"/>
        <v>0.20431481534873022</v>
      </c>
      <c r="G23" s="18" t="s">
        <v>19</v>
      </c>
      <c r="H23" s="19">
        <v>0.53500000000000003</v>
      </c>
      <c r="I23" s="19">
        <v>0.52100000000000002</v>
      </c>
      <c r="J23" s="20">
        <v>-2.6168224299065443E-2</v>
      </c>
      <c r="O23" t="s">
        <v>25</v>
      </c>
      <c r="P23">
        <v>3.27</v>
      </c>
      <c r="Q23" s="29">
        <v>0.93</v>
      </c>
      <c r="R23" s="39">
        <v>0.48799999999999999</v>
      </c>
      <c r="S23" s="41">
        <v>-0.11378353376503236</v>
      </c>
    </row>
    <row r="24" spans="1:19" ht="18.75" x14ac:dyDescent="0.25">
      <c r="A24" s="2" t="s">
        <v>19</v>
      </c>
      <c r="B24" s="5">
        <v>2.5096577089678296</v>
      </c>
      <c r="C24" s="5">
        <v>2.4052536006929972</v>
      </c>
      <c r="D24" s="8">
        <f t="shared" si="0"/>
        <v>-4.1600935419106068E-2</v>
      </c>
      <c r="G24" s="18" t="s">
        <v>20</v>
      </c>
      <c r="H24" s="19">
        <v>0.54</v>
      </c>
      <c r="I24" s="19">
        <v>0.54900000000000004</v>
      </c>
      <c r="J24" s="20">
        <v>1.666666666666668E-2</v>
      </c>
      <c r="O24" t="s">
        <v>21</v>
      </c>
      <c r="P24">
        <v>3.26</v>
      </c>
      <c r="Q24" s="29">
        <v>-0.08</v>
      </c>
      <c r="R24" s="36">
        <v>0.38500000000000001</v>
      </c>
      <c r="S24" s="37">
        <v>0.10344827586206892</v>
      </c>
    </row>
    <row r="25" spans="1:19" ht="18.75" x14ac:dyDescent="0.25">
      <c r="A25" s="2" t="s">
        <v>20</v>
      </c>
      <c r="B25" s="12">
        <v>4.1353772646529636</v>
      </c>
      <c r="C25" s="5">
        <v>3.1113173780024046</v>
      </c>
      <c r="D25" s="8">
        <f t="shared" si="0"/>
        <v>-0.24763396931247023</v>
      </c>
      <c r="G25" s="18" t="s">
        <v>21</v>
      </c>
      <c r="H25" s="19">
        <v>0.4</v>
      </c>
      <c r="I25" s="19">
        <v>0.38</v>
      </c>
      <c r="J25" s="20">
        <v>-5.0000000000000044E-2</v>
      </c>
      <c r="O25" t="s">
        <v>11</v>
      </c>
      <c r="P25">
        <v>3.03</v>
      </c>
      <c r="Q25" s="29">
        <v>-0.22</v>
      </c>
      <c r="R25" s="38">
        <v>0.495</v>
      </c>
      <c r="S25" s="35">
        <v>-1.9569471624265034E-3</v>
      </c>
    </row>
    <row r="26" spans="1:19" ht="18.75" x14ac:dyDescent="0.25">
      <c r="A26" s="2" t="s">
        <v>21</v>
      </c>
      <c r="B26" s="5">
        <v>1.864491889610757</v>
      </c>
      <c r="C26" s="12">
        <v>3.8022424894104283</v>
      </c>
      <c r="D26" s="11">
        <f t="shared" si="0"/>
        <v>1.0392915145392283</v>
      </c>
      <c r="G26" s="18" t="s">
        <v>22</v>
      </c>
      <c r="H26" s="19">
        <v>0.495</v>
      </c>
      <c r="I26" s="19">
        <v>0.505</v>
      </c>
      <c r="J26" s="20">
        <v>2.0202020202020221E-2</v>
      </c>
      <c r="O26" t="s">
        <v>19</v>
      </c>
      <c r="P26">
        <v>2.93</v>
      </c>
      <c r="Q26" s="29">
        <v>0.49</v>
      </c>
      <c r="R26" s="39">
        <v>0.51</v>
      </c>
      <c r="S26" s="41">
        <v>-4.4676806083650218E-2</v>
      </c>
    </row>
    <row r="27" spans="1:19" ht="18.75" x14ac:dyDescent="0.25">
      <c r="A27" s="2" t="s">
        <v>22</v>
      </c>
      <c r="B27" s="12">
        <v>4.9002738015997043</v>
      </c>
      <c r="C27" s="12">
        <v>3.6928577738710739</v>
      </c>
      <c r="D27" s="8">
        <f t="shared" si="0"/>
        <v>-0.2463976660517351</v>
      </c>
      <c r="G27" s="18" t="s">
        <v>23</v>
      </c>
      <c r="H27" s="19">
        <v>0.55300000000000005</v>
      </c>
      <c r="I27" s="19">
        <v>0.58199999999999996</v>
      </c>
      <c r="J27" s="20">
        <v>5.2441229656419369E-2</v>
      </c>
      <c r="O27" t="s">
        <v>48</v>
      </c>
      <c r="P27">
        <v>2.85</v>
      </c>
      <c r="Q27" s="29">
        <v>-0.34</v>
      </c>
      <c r="R27" s="45">
        <v>0.44799999999999995</v>
      </c>
      <c r="S27" s="35">
        <v>-2.6666666666666731E-2</v>
      </c>
    </row>
    <row r="28" spans="1:19" ht="18.75" x14ac:dyDescent="0.25">
      <c r="A28" s="2" t="s">
        <v>23</v>
      </c>
      <c r="B28" s="12">
        <v>4.3269815909282787</v>
      </c>
      <c r="C28" s="7">
        <v>9.5563188492350921</v>
      </c>
      <c r="D28" s="11">
        <f t="shared" si="0"/>
        <v>1.2085416007478207</v>
      </c>
      <c r="G28" s="18" t="s">
        <v>24</v>
      </c>
      <c r="H28" s="19">
        <v>0.49</v>
      </c>
      <c r="I28" s="19">
        <v>0.51300000000000001</v>
      </c>
      <c r="J28" s="20">
        <v>4.6938775510204124E-2</v>
      </c>
      <c r="O28" t="s">
        <v>36</v>
      </c>
      <c r="P28">
        <v>2.78</v>
      </c>
      <c r="Q28" s="29">
        <v>-0.27</v>
      </c>
      <c r="R28" s="38">
        <v>0.499</v>
      </c>
      <c r="S28" s="35">
        <v>1.0050251256281407E-2</v>
      </c>
    </row>
    <row r="29" spans="1:19" ht="18.75" x14ac:dyDescent="0.25">
      <c r="A29" s="2" t="s">
        <v>24</v>
      </c>
      <c r="B29" s="5">
        <v>2.6796001119809847</v>
      </c>
      <c r="C29" s="5">
        <v>2.6368777579552414</v>
      </c>
      <c r="D29" s="8">
        <f t="shared" si="0"/>
        <v>-1.5943555844293265E-2</v>
      </c>
      <c r="G29" s="18" t="s">
        <v>25</v>
      </c>
      <c r="H29" s="19">
        <v>0.52600000000000002</v>
      </c>
      <c r="I29" s="19">
        <v>0.54500000000000004</v>
      </c>
      <c r="J29" s="20">
        <v>3.6121673003802313E-2</v>
      </c>
      <c r="O29" t="s">
        <v>43</v>
      </c>
      <c r="P29">
        <v>2.68</v>
      </c>
      <c r="Q29" s="29">
        <v>0.08</v>
      </c>
      <c r="R29" s="39">
        <v>0.49299999999999999</v>
      </c>
      <c r="S29" s="33">
        <v>-2.7210884353741607E-2</v>
      </c>
    </row>
    <row r="30" spans="1:19" ht="18.75" x14ac:dyDescent="0.25">
      <c r="A30" s="2" t="s">
        <v>25</v>
      </c>
      <c r="B30" s="5">
        <v>2.6343573595613479</v>
      </c>
      <c r="C30" s="9">
        <v>1.092915495262692</v>
      </c>
      <c r="D30" s="14">
        <f t="shared" si="0"/>
        <v>-0.58513013001217284</v>
      </c>
      <c r="G30" s="18" t="s">
        <v>26</v>
      </c>
      <c r="H30" s="19">
        <v>0.56499999999999995</v>
      </c>
      <c r="I30" s="19">
        <v>0.57599999999999996</v>
      </c>
      <c r="J30" s="20">
        <v>1.9469026548672587E-2</v>
      </c>
      <c r="O30" t="s">
        <v>45</v>
      </c>
      <c r="P30">
        <v>2.67</v>
      </c>
      <c r="Q30" s="29">
        <v>-0.15</v>
      </c>
      <c r="R30" s="40">
        <v>0.47200000000000003</v>
      </c>
      <c r="S30" s="33">
        <v>-3.1380753138073531E-3</v>
      </c>
    </row>
    <row r="31" spans="1:19" ht="18.75" x14ac:dyDescent="0.25">
      <c r="A31" s="2" t="s">
        <v>26</v>
      </c>
      <c r="B31" s="9">
        <v>1.4083555089698114</v>
      </c>
      <c r="C31" s="7">
        <v>4.0778856533109407</v>
      </c>
      <c r="D31" s="6">
        <f t="shared" si="0"/>
        <v>1.895494516362453</v>
      </c>
      <c r="G31" s="18" t="s">
        <v>27</v>
      </c>
      <c r="H31" s="19">
        <v>0.53300000000000003</v>
      </c>
      <c r="I31" s="19">
        <v>0.48899999999999999</v>
      </c>
      <c r="J31" s="20">
        <v>-8.2551594746716764E-2</v>
      </c>
      <c r="O31" t="s">
        <v>14</v>
      </c>
      <c r="P31">
        <v>2.62</v>
      </c>
      <c r="Q31" s="29">
        <v>-0.21</v>
      </c>
      <c r="R31" s="40">
        <v>0.48299999999999998</v>
      </c>
      <c r="S31" s="33">
        <v>-1.5136226034308781E-2</v>
      </c>
    </row>
    <row r="32" spans="1:19" ht="18.75" x14ac:dyDescent="0.25">
      <c r="A32" s="2" t="s">
        <v>27</v>
      </c>
      <c r="B32" s="13">
        <v>0.91174433845330405</v>
      </c>
      <c r="C32" s="13">
        <v>0.40545442280511174</v>
      </c>
      <c r="D32" s="10">
        <f t="shared" si="0"/>
        <v>-0.55529811844740351</v>
      </c>
      <c r="G32" s="18" t="s">
        <v>28</v>
      </c>
      <c r="H32" s="19">
        <v>0.52200000000000002</v>
      </c>
      <c r="I32" s="19">
        <v>0.56100000000000005</v>
      </c>
      <c r="J32" s="20">
        <v>7.4712643678160981E-2</v>
      </c>
      <c r="O32" t="s">
        <v>10</v>
      </c>
      <c r="P32">
        <v>2.5299999999999998</v>
      </c>
      <c r="Q32" s="29">
        <v>0.8</v>
      </c>
      <c r="R32" s="32">
        <v>0.56799999999999995</v>
      </c>
      <c r="S32" s="43">
        <v>2.1978021978022032E-2</v>
      </c>
    </row>
    <row r="33" spans="1:19" ht="18.75" x14ac:dyDescent="0.25">
      <c r="A33" s="2" t="s">
        <v>28</v>
      </c>
      <c r="B33" s="5">
        <v>3.8880111161385535</v>
      </c>
      <c r="C33" s="5">
        <v>2.6035152313105905</v>
      </c>
      <c r="D33" s="10">
        <f t="shared" si="0"/>
        <v>-0.33037351140695365</v>
      </c>
      <c r="G33" s="18" t="s">
        <v>29</v>
      </c>
      <c r="H33" s="19">
        <v>0.51500000000000001</v>
      </c>
      <c r="I33" s="19">
        <v>0.47099999999999997</v>
      </c>
      <c r="J33" s="20">
        <v>-8.5436893203883563E-2</v>
      </c>
      <c r="O33" t="s">
        <v>31</v>
      </c>
      <c r="P33">
        <v>2.5099999999999998</v>
      </c>
      <c r="Q33" s="29">
        <v>-7.0000000000000007E-2</v>
      </c>
      <c r="R33" s="40">
        <v>0.46899999999999997</v>
      </c>
      <c r="S33" s="33">
        <v>3.250270855904628E-3</v>
      </c>
    </row>
    <row r="34" spans="1:19" ht="18.75" x14ac:dyDescent="0.25">
      <c r="A34" s="2" t="s">
        <v>29</v>
      </c>
      <c r="B34" s="5">
        <v>1.8759794704877482</v>
      </c>
      <c r="C34" s="5">
        <v>3.3564033671773892</v>
      </c>
      <c r="D34" s="11">
        <f t="shared" si="0"/>
        <v>0.78914717350544139</v>
      </c>
      <c r="G34" s="18" t="s">
        <v>30</v>
      </c>
      <c r="H34" s="19">
        <v>0.46800000000000003</v>
      </c>
      <c r="I34" s="19">
        <v>0.48099999999999998</v>
      </c>
      <c r="J34" s="20">
        <v>2.7777777777777683E-2</v>
      </c>
      <c r="O34" t="s">
        <v>8</v>
      </c>
      <c r="P34">
        <v>2.48</v>
      </c>
      <c r="Q34" s="29">
        <v>0.18</v>
      </c>
      <c r="R34" s="40">
        <v>0.48299999999999998</v>
      </c>
      <c r="S34" s="41">
        <v>-4.5546558704453441E-2</v>
      </c>
    </row>
    <row r="35" spans="1:19" ht="18.75" x14ac:dyDescent="0.25">
      <c r="A35" s="2" t="s">
        <v>30</v>
      </c>
      <c r="B35" s="5">
        <v>2.0897319572634059</v>
      </c>
      <c r="C35" s="5">
        <v>1.7862779247791822</v>
      </c>
      <c r="D35" s="8">
        <f t="shared" si="0"/>
        <v>-0.14521194042589547</v>
      </c>
      <c r="G35" s="18" t="s">
        <v>31</v>
      </c>
      <c r="H35" s="19">
        <v>0.47299999999999998</v>
      </c>
      <c r="I35" s="19">
        <v>0.47</v>
      </c>
      <c r="J35" s="20">
        <v>-6.3424947145877437E-3</v>
      </c>
      <c r="O35" t="s">
        <v>17</v>
      </c>
      <c r="P35">
        <v>2.36</v>
      </c>
      <c r="Q35" s="29">
        <v>0.69</v>
      </c>
      <c r="R35" s="39">
        <v>0.51600000000000001</v>
      </c>
      <c r="S35" s="33">
        <v>6.8965517241379587E-3</v>
      </c>
    </row>
    <row r="36" spans="1:19" ht="18.75" x14ac:dyDescent="0.25">
      <c r="A36" s="2" t="s">
        <v>31</v>
      </c>
      <c r="B36" s="5">
        <v>2.9769661881270442</v>
      </c>
      <c r="C36" s="5">
        <v>2.9115647229458825</v>
      </c>
      <c r="D36" s="8">
        <f t="shared" si="0"/>
        <v>-2.1969166274713018E-2</v>
      </c>
      <c r="G36" s="18" t="s">
        <v>32</v>
      </c>
      <c r="H36" s="19">
        <v>0.51600000000000001</v>
      </c>
      <c r="I36" s="19">
        <v>0.502</v>
      </c>
      <c r="J36" s="20">
        <v>-2.7131782945736458E-2</v>
      </c>
      <c r="O36" t="s">
        <v>44</v>
      </c>
      <c r="P36">
        <v>2.29</v>
      </c>
      <c r="Q36" s="29">
        <v>-0.31</v>
      </c>
      <c r="R36" s="46">
        <v>0.58399999999999996</v>
      </c>
      <c r="S36" s="35">
        <v>1.4821272885789164E-2</v>
      </c>
    </row>
    <row r="37" spans="1:19" ht="18.75" x14ac:dyDescent="0.25">
      <c r="A37" s="2" t="s">
        <v>32</v>
      </c>
      <c r="B37" s="5">
        <v>2.1134448055658712</v>
      </c>
      <c r="C37" s="5">
        <v>2.7603618539785741</v>
      </c>
      <c r="D37" s="8">
        <f t="shared" si="0"/>
        <v>0.30609602233709243</v>
      </c>
      <c r="G37" s="18" t="s">
        <v>33</v>
      </c>
      <c r="H37" s="19">
        <v>0.44800000000000001</v>
      </c>
      <c r="I37" s="19">
        <v>0.46600000000000003</v>
      </c>
      <c r="J37" s="20">
        <v>4.0178571428571466E-2</v>
      </c>
      <c r="O37" t="s">
        <v>33</v>
      </c>
      <c r="P37">
        <v>2.08</v>
      </c>
      <c r="Q37" s="29">
        <v>1.17</v>
      </c>
      <c r="R37" s="36">
        <v>0.373</v>
      </c>
      <c r="S37" s="41">
        <v>-0.11823204419889506</v>
      </c>
    </row>
    <row r="38" spans="1:19" ht="18.75" x14ac:dyDescent="0.25">
      <c r="A38" s="2" t="s">
        <v>33</v>
      </c>
      <c r="B38" s="13">
        <v>0.56964180719372837</v>
      </c>
      <c r="C38" s="13">
        <v>7.5531319531337182E-2</v>
      </c>
      <c r="D38" s="14">
        <f t="shared" si="0"/>
        <v>-0.86740558965741454</v>
      </c>
      <c r="G38" s="18" t="s">
        <v>34</v>
      </c>
      <c r="H38" s="19">
        <v>0.61099999999999999</v>
      </c>
      <c r="I38" s="19">
        <v>0.60399999999999998</v>
      </c>
      <c r="J38" s="20">
        <v>-1.1456628477905084E-2</v>
      </c>
      <c r="O38" t="s">
        <v>37</v>
      </c>
      <c r="P38">
        <v>2.06</v>
      </c>
      <c r="Q38" s="29">
        <v>-7.0000000000000007E-2</v>
      </c>
      <c r="R38" s="40">
        <v>0.46899999999999997</v>
      </c>
      <c r="S38" s="41">
        <v>-4.1164658634538095E-2</v>
      </c>
    </row>
    <row r="39" spans="1:19" ht="18.75" x14ac:dyDescent="0.25">
      <c r="A39" s="2" t="s">
        <v>34</v>
      </c>
      <c r="B39" s="5">
        <v>3.2870414528242766</v>
      </c>
      <c r="C39" s="5">
        <v>2.8271822408067764</v>
      </c>
      <c r="D39" s="8">
        <f t="shared" si="0"/>
        <v>-0.13990064275653782</v>
      </c>
      <c r="G39" s="18" t="s">
        <v>35</v>
      </c>
      <c r="H39" s="19">
        <v>0.49399999999999999</v>
      </c>
      <c r="I39" s="19">
        <v>0.498</v>
      </c>
      <c r="J39" s="20">
        <v>8.097165991902841E-3</v>
      </c>
      <c r="O39" t="s">
        <v>3</v>
      </c>
      <c r="P39">
        <v>2.0499999999999998</v>
      </c>
      <c r="Q39" s="29">
        <v>-0.25</v>
      </c>
      <c r="R39" s="34">
        <v>0.54100000000000004</v>
      </c>
      <c r="S39" s="35">
        <v>-1.7605633802816902E-2</v>
      </c>
    </row>
    <row r="40" spans="1:19" ht="18.75" x14ac:dyDescent="0.25">
      <c r="A40" s="2" t="s">
        <v>35</v>
      </c>
      <c r="B40" s="5">
        <v>3.3358729728727989</v>
      </c>
      <c r="C40" s="5">
        <v>2.4969128739105946</v>
      </c>
      <c r="D40" s="8">
        <f t="shared" si="0"/>
        <v>-0.25149641661556005</v>
      </c>
      <c r="G40" s="18" t="s">
        <v>36</v>
      </c>
      <c r="H40" s="19">
        <v>0.48699999999999999</v>
      </c>
      <c r="I40" s="19">
        <v>0.504</v>
      </c>
      <c r="J40" s="20">
        <v>3.4907597535934323E-2</v>
      </c>
      <c r="O40" t="s">
        <v>9</v>
      </c>
      <c r="P40">
        <v>2.0499999999999998</v>
      </c>
      <c r="Q40" s="29">
        <v>0.24</v>
      </c>
      <c r="R40" s="34">
        <v>0.54799999999999993</v>
      </c>
      <c r="S40" s="42">
        <v>-4.708904109589053E-2</v>
      </c>
    </row>
    <row r="41" spans="1:19" ht="18.75" x14ac:dyDescent="0.25">
      <c r="A41" s="2" t="s">
        <v>36</v>
      </c>
      <c r="B41" s="7">
        <v>12.098832885213239</v>
      </c>
      <c r="C41" s="12">
        <v>3.8635501772708043</v>
      </c>
      <c r="D41" s="14">
        <f t="shared" si="0"/>
        <v>-0.6806675309985728</v>
      </c>
      <c r="G41" s="18" t="s">
        <v>37</v>
      </c>
      <c r="H41" s="19">
        <v>0.5</v>
      </c>
      <c r="I41" s="19">
        <v>0.505</v>
      </c>
      <c r="J41" s="20">
        <v>1.0000000000000009E-2</v>
      </c>
      <c r="O41" t="s">
        <v>22</v>
      </c>
      <c r="P41">
        <v>1.94</v>
      </c>
      <c r="Q41" s="29">
        <v>-0.36</v>
      </c>
      <c r="R41" s="45">
        <v>0.44400000000000001</v>
      </c>
      <c r="S41" s="42">
        <v>-7.4596774193548446E-2</v>
      </c>
    </row>
    <row r="42" spans="1:19" ht="18.75" x14ac:dyDescent="0.25">
      <c r="A42" s="2" t="s">
        <v>37</v>
      </c>
      <c r="B42" s="9">
        <v>1.0672616078390658</v>
      </c>
      <c r="C42" s="5">
        <v>1.7990770912557608</v>
      </c>
      <c r="D42" s="11">
        <f t="shared" si="0"/>
        <v>0.68569456452053579</v>
      </c>
      <c r="G42" s="18" t="s">
        <v>38</v>
      </c>
      <c r="H42" s="19">
        <v>0.46100000000000002</v>
      </c>
      <c r="I42" s="19">
        <v>0.53600000000000003</v>
      </c>
      <c r="J42" s="20">
        <v>0.1626898047722343</v>
      </c>
      <c r="O42" t="s">
        <v>49</v>
      </c>
      <c r="P42">
        <v>1.92</v>
      </c>
      <c r="Q42" s="29">
        <v>0.48</v>
      </c>
      <c r="R42" s="36">
        <v>0.44900000000000001</v>
      </c>
      <c r="S42" s="33">
        <v>-1.6411378555798686E-2</v>
      </c>
    </row>
    <row r="43" spans="1:19" ht="18.75" x14ac:dyDescent="0.25">
      <c r="A43" s="2" t="s">
        <v>38</v>
      </c>
      <c r="B43" s="5">
        <v>2.86711528836917</v>
      </c>
      <c r="C43" s="5">
        <v>2.7241614147859123</v>
      </c>
      <c r="D43" s="8">
        <f t="shared" si="0"/>
        <v>-4.9859827459038289E-2</v>
      </c>
      <c r="G43" s="18" t="s">
        <v>39</v>
      </c>
      <c r="H43" s="19">
        <v>0.39</v>
      </c>
      <c r="I43" s="19">
        <v>0.45400000000000001</v>
      </c>
      <c r="J43" s="20">
        <v>0.1641025641025641</v>
      </c>
      <c r="O43" t="s">
        <v>4</v>
      </c>
      <c r="P43">
        <v>1.91</v>
      </c>
      <c r="Q43" s="29">
        <v>-0.43</v>
      </c>
      <c r="R43" s="32">
        <v>0.58399999999999996</v>
      </c>
      <c r="S43" s="33">
        <v>-3.2231404958677733E-2</v>
      </c>
    </row>
    <row r="44" spans="1:19" ht="18.75" x14ac:dyDescent="0.25">
      <c r="A44" s="2" t="s">
        <v>39</v>
      </c>
      <c r="B44" s="5">
        <v>2.8996631133792801</v>
      </c>
      <c r="C44" s="12">
        <v>3.752283669109632</v>
      </c>
      <c r="D44" s="8">
        <f t="shared" si="0"/>
        <v>0.29404124630764578</v>
      </c>
      <c r="G44" s="18" t="s">
        <v>40</v>
      </c>
      <c r="H44" s="19">
        <v>0.48199999999999998</v>
      </c>
      <c r="I44" s="19">
        <v>0.443</v>
      </c>
      <c r="J44" s="20">
        <v>-8.0912863070539381E-2</v>
      </c>
      <c r="O44" t="s">
        <v>47</v>
      </c>
      <c r="P44">
        <v>1.76</v>
      </c>
      <c r="Q44" s="29">
        <v>-0.57999999999999996</v>
      </c>
      <c r="R44" s="39">
        <v>0.54</v>
      </c>
      <c r="S44" s="33">
        <v>-6.4456721915284411E-3</v>
      </c>
    </row>
    <row r="45" spans="1:19" ht="18.75" x14ac:dyDescent="0.25">
      <c r="A45" s="2" t="s">
        <v>40</v>
      </c>
      <c r="B45" s="5">
        <v>1.7917356862218454</v>
      </c>
      <c r="C45" s="5">
        <v>2.1517058437942542</v>
      </c>
      <c r="D45" s="8">
        <f t="shared" si="0"/>
        <v>0.20090583691585789</v>
      </c>
      <c r="G45" s="18" t="s">
        <v>41</v>
      </c>
      <c r="H45" s="19">
        <v>0.55800000000000005</v>
      </c>
      <c r="I45" s="19">
        <v>0.55300000000000005</v>
      </c>
      <c r="J45" s="20">
        <v>-8.9605734767025155E-3</v>
      </c>
      <c r="O45" t="s">
        <v>16</v>
      </c>
      <c r="P45">
        <v>1.6</v>
      </c>
      <c r="Q45" s="29">
        <v>0.84</v>
      </c>
      <c r="R45" s="34">
        <v>0.51500000000000001</v>
      </c>
      <c r="S45" s="35">
        <v>-2.9767441860465142E-2</v>
      </c>
    </row>
    <row r="46" spans="1:19" ht="18.75" x14ac:dyDescent="0.25">
      <c r="A46" s="2" t="s">
        <v>41</v>
      </c>
      <c r="B46" s="5">
        <v>2.7775592806404767</v>
      </c>
      <c r="C46" s="9">
        <v>1.1871927284266595</v>
      </c>
      <c r="D46" s="10">
        <f t="shared" si="0"/>
        <v>-0.57257699711348553</v>
      </c>
      <c r="G46" s="18" t="s">
        <v>42</v>
      </c>
      <c r="H46" s="19">
        <v>0.59199999999999997</v>
      </c>
      <c r="I46" s="19">
        <v>0.58899999999999997</v>
      </c>
      <c r="J46" s="20">
        <v>-5.0675675675675722E-3</v>
      </c>
      <c r="O46" t="s">
        <v>40</v>
      </c>
      <c r="P46">
        <v>1.57</v>
      </c>
      <c r="Q46" s="29">
        <v>-0.3</v>
      </c>
      <c r="R46" s="34">
        <v>0.48499999999999999</v>
      </c>
      <c r="S46" s="44">
        <v>4.6296296296296294E-2</v>
      </c>
    </row>
    <row r="47" spans="1:19" ht="18.75" x14ac:dyDescent="0.25">
      <c r="A47" s="2" t="s">
        <v>42</v>
      </c>
      <c r="B47" s="7">
        <v>9.4326375243907368</v>
      </c>
      <c r="C47" s="7">
        <v>7.5619445933955083</v>
      </c>
      <c r="D47" s="8">
        <f t="shared" si="0"/>
        <v>-0.19832129944122479</v>
      </c>
      <c r="G47" s="18" t="s">
        <v>43</v>
      </c>
      <c r="H47" s="19">
        <v>0.52400000000000002</v>
      </c>
      <c r="I47" s="19">
        <v>0.51</v>
      </c>
      <c r="J47" s="20">
        <v>-2.6717557251908421E-2</v>
      </c>
      <c r="O47" t="s">
        <v>27</v>
      </c>
      <c r="P47">
        <v>1.48</v>
      </c>
      <c r="Q47" s="29">
        <v>1.29</v>
      </c>
      <c r="R47" s="39">
        <v>0.48899999999999999</v>
      </c>
      <c r="S47" s="33">
        <v>-1.6096579476861252E-2</v>
      </c>
    </row>
    <row r="48" spans="1:19" ht="18.75" x14ac:dyDescent="0.25">
      <c r="A48" s="2" t="s">
        <v>43</v>
      </c>
      <c r="B48" s="5">
        <v>1.7591568319439448</v>
      </c>
      <c r="C48" s="5">
        <v>2.3028105360984648</v>
      </c>
      <c r="D48" s="8">
        <f t="shared" si="0"/>
        <v>0.3090422037890499</v>
      </c>
      <c r="G48" s="18" t="s">
        <v>44</v>
      </c>
      <c r="H48" s="19">
        <v>0.54200000000000004</v>
      </c>
      <c r="I48" s="19">
        <v>0.58399999999999996</v>
      </c>
      <c r="J48" s="20">
        <v>7.749077490774893E-2</v>
      </c>
      <c r="O48" t="s">
        <v>1</v>
      </c>
      <c r="P48">
        <v>1.39</v>
      </c>
      <c r="Q48" s="29">
        <v>-0.44</v>
      </c>
      <c r="R48" s="34">
        <v>0.53799999999999992</v>
      </c>
      <c r="S48" s="35">
        <v>7.5685903500474121E-3</v>
      </c>
    </row>
    <row r="49" spans="1:19" ht="18.75" x14ac:dyDescent="0.25">
      <c r="A49" s="2" t="s">
        <v>44</v>
      </c>
      <c r="B49" s="5">
        <v>2.8629413569854965</v>
      </c>
      <c r="C49" s="5">
        <v>2.6238565388545889</v>
      </c>
      <c r="D49" s="8">
        <f t="shared" si="0"/>
        <v>-8.3510204478183706E-2</v>
      </c>
      <c r="G49" s="18" t="s">
        <v>45</v>
      </c>
      <c r="H49" s="19">
        <v>0.43</v>
      </c>
      <c r="I49" s="19">
        <v>0.48</v>
      </c>
      <c r="J49" s="20">
        <v>0.11627906976744183</v>
      </c>
      <c r="O49" t="s">
        <v>26</v>
      </c>
      <c r="P49">
        <v>1.1399999999999999</v>
      </c>
      <c r="Q49" s="29">
        <v>-0.76</v>
      </c>
      <c r="R49" s="46">
        <v>0.56899999999999995</v>
      </c>
      <c r="S49" s="35">
        <v>-1.5044247787610645E-2</v>
      </c>
    </row>
    <row r="50" spans="1:19" ht="18.75" x14ac:dyDescent="0.25">
      <c r="A50" s="2" t="s">
        <v>45</v>
      </c>
      <c r="B50" s="13">
        <v>5.3323672280375795E-2</v>
      </c>
      <c r="C50" s="5">
        <v>2.3387626344463528</v>
      </c>
      <c r="D50" s="6">
        <f t="shared" si="0"/>
        <v>42.85974435798687</v>
      </c>
      <c r="G50" s="18" t="s">
        <v>46</v>
      </c>
      <c r="H50" s="19">
        <v>0.57399999999999995</v>
      </c>
      <c r="I50" s="19">
        <v>0.56799999999999995</v>
      </c>
      <c r="J50" s="20">
        <v>-1.0452961672473877E-2</v>
      </c>
      <c r="O50" t="s">
        <v>46</v>
      </c>
      <c r="P50">
        <v>0.85</v>
      </c>
      <c r="Q50" s="29">
        <v>-0.57999999999999996</v>
      </c>
      <c r="R50" s="34">
        <v>0.54600000000000004</v>
      </c>
      <c r="S50" s="35">
        <v>1.3611615245009204E-2</v>
      </c>
    </row>
    <row r="51" spans="1:19" ht="18.75" x14ac:dyDescent="0.25">
      <c r="A51" s="2" t="s">
        <v>46</v>
      </c>
      <c r="B51" s="5">
        <v>1.8743941627568137</v>
      </c>
      <c r="C51" s="9">
        <v>1.7446497165882662</v>
      </c>
      <c r="D51" s="8">
        <f t="shared" si="0"/>
        <v>-6.9219403659325593E-2</v>
      </c>
      <c r="G51" s="18" t="s">
        <v>47</v>
      </c>
      <c r="H51" s="19">
        <v>0.53100000000000003</v>
      </c>
      <c r="I51" s="19">
        <v>0.54400000000000004</v>
      </c>
      <c r="J51" s="20">
        <v>2.4482109227871959E-2</v>
      </c>
      <c r="O51" t="s">
        <v>41</v>
      </c>
      <c r="P51">
        <v>0.15</v>
      </c>
      <c r="Q51" s="29">
        <v>-0.65</v>
      </c>
      <c r="R51" s="40">
        <v>0.54799999999999993</v>
      </c>
      <c r="S51" s="33">
        <v>-1.6274864376130176E-2</v>
      </c>
    </row>
    <row r="52" spans="1:19" ht="15.75" x14ac:dyDescent="0.25">
      <c r="A52" s="2" t="s">
        <v>47</v>
      </c>
      <c r="B52" s="7">
        <v>5.4610930187224307</v>
      </c>
      <c r="C52" s="5">
        <v>3.5126247112626134</v>
      </c>
      <c r="D52" s="10">
        <f t="shared" si="0"/>
        <v>-0.35679090262330715</v>
      </c>
      <c r="G52" s="18" t="s">
        <v>56</v>
      </c>
      <c r="H52" s="19">
        <v>0.51100000000000001</v>
      </c>
      <c r="I52" s="19">
        <v>0.51500000000000001</v>
      </c>
      <c r="J52" s="20">
        <v>7.8277886497064644E-3</v>
      </c>
      <c r="R52"/>
      <c r="S52"/>
    </row>
    <row r="53" spans="1:19" x14ac:dyDescent="0.25">
      <c r="B53" s="4"/>
      <c r="C53" s="4"/>
      <c r="D53" s="15"/>
      <c r="R53"/>
      <c r="S53"/>
    </row>
    <row r="54" spans="1:19" x14ac:dyDescent="0.25">
      <c r="B54" s="4"/>
      <c r="C54" s="4"/>
      <c r="D54" s="15"/>
      <c r="R54"/>
      <c r="S54"/>
    </row>
    <row r="55" spans="1:19" x14ac:dyDescent="0.25">
      <c r="A55" s="2" t="s">
        <v>50</v>
      </c>
      <c r="B55" s="16">
        <v>2.9532567776142038</v>
      </c>
      <c r="C55" s="16">
        <v>2.9820797724473103</v>
      </c>
      <c r="D55" s="17" t="s">
        <v>51</v>
      </c>
    </row>
  </sheetData>
  <autoFilter ref="O1:S51" xr:uid="{C73443D2-B476-4FAF-B50D-14AD0F918748}">
    <sortState ref="O2:S51">
      <sortCondition descending="1" ref="P1:P51"/>
    </sortState>
  </autoFilter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Bikeleague Admin</dc:creator>
  <cp:lastModifiedBy>Kenneth McLeod</cp:lastModifiedBy>
  <dcterms:created xsi:type="dcterms:W3CDTF">2018-04-17T14:15:23Z</dcterms:created>
  <dcterms:modified xsi:type="dcterms:W3CDTF">2021-06-02T17:32:57Z</dcterms:modified>
</cp:coreProperties>
</file>