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IV-III - Cities-Updated\"/>
    </mc:Choice>
  </mc:AlternateContent>
  <xr:revisionPtr revIDLastSave="0" documentId="8_{1319CAC1-E88E-47CE-849B-1D3B5482DDBC}" xr6:coauthVersionLast="36" xr6:coauthVersionMax="36" xr10:uidLastSave="{00000000-0000-0000-0000-000000000000}"/>
  <bookViews>
    <workbookView xWindow="0" yWindow="0" windowWidth="4080" windowHeight="8610" xr2:uid="{00000000-000D-0000-FFFF-FFFF00000000}"/>
  </bookViews>
  <sheets>
    <sheet name="Final" sheetId="2" r:id="rId1"/>
    <sheet name="Sheet3" sheetId="3" r:id="rId2"/>
  </sheets>
  <definedNames>
    <definedName name="_xlnm._FilterDatabase" localSheetId="0" hidden="1">Final!$AF$1:$AJ$11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3" i="2" l="1"/>
  <c r="C24" i="2" l="1"/>
  <c r="C23" i="2"/>
  <c r="C22" i="2"/>
  <c r="C21" i="2"/>
  <c r="C20" i="2"/>
  <c r="C19" i="2"/>
  <c r="C18" i="2"/>
  <c r="C17" i="2"/>
  <c r="C16" i="2"/>
  <c r="C15" i="2"/>
  <c r="B15" i="2"/>
  <c r="E24" i="2"/>
  <c r="E23" i="2"/>
  <c r="E22" i="2"/>
  <c r="E21" i="2"/>
  <c r="E20" i="2"/>
  <c r="E19" i="2"/>
  <c r="E18" i="2"/>
  <c r="E17" i="2"/>
  <c r="E16" i="2"/>
  <c r="E15" i="2"/>
  <c r="D53" i="2"/>
  <c r="D52" i="2"/>
  <c r="D51" i="2"/>
  <c r="D50" i="2"/>
  <c r="D49" i="2"/>
  <c r="D48" i="2"/>
  <c r="D47" i="2"/>
  <c r="D46" i="2"/>
  <c r="D45" i="2"/>
  <c r="D44" i="2"/>
  <c r="B24" i="2"/>
  <c r="B23" i="2"/>
  <c r="B22" i="2"/>
  <c r="B21" i="2"/>
  <c r="B20" i="2"/>
  <c r="B19" i="2"/>
  <c r="B18" i="2"/>
  <c r="B17" i="2"/>
  <c r="B16" i="2"/>
  <c r="P11" i="3" l="1"/>
  <c r="P10" i="3"/>
  <c r="P9" i="3"/>
  <c r="P8" i="3"/>
  <c r="P7" i="3"/>
  <c r="P6" i="3"/>
  <c r="P5" i="3"/>
  <c r="P4" i="3"/>
  <c r="P3" i="3"/>
  <c r="P2" i="3"/>
  <c r="G13" i="3"/>
  <c r="E11" i="3" l="1"/>
  <c r="E10" i="3"/>
  <c r="E9" i="3"/>
  <c r="E8" i="3"/>
  <c r="E7" i="3"/>
  <c r="E6" i="3"/>
  <c r="E5" i="3"/>
  <c r="E4" i="3"/>
  <c r="E3" i="3"/>
  <c r="E2" i="3"/>
  <c r="C13" i="3"/>
  <c r="C15" i="3" s="1"/>
  <c r="D11" i="3"/>
  <c r="D10" i="3"/>
  <c r="D9" i="3"/>
  <c r="D8" i="3"/>
  <c r="D7" i="3"/>
  <c r="D6" i="3"/>
  <c r="D5" i="3"/>
  <c r="D4" i="3"/>
  <c r="D3" i="3"/>
  <c r="D2" i="3"/>
  <c r="AH16" i="2" l="1"/>
  <c r="AG13" i="2" l="1"/>
  <c r="AG16" i="2" s="1"/>
</calcChain>
</file>

<file path=xl/sharedStrings.xml><?xml version="1.0" encoding="utf-8"?>
<sst xmlns="http://schemas.openxmlformats.org/spreadsheetml/2006/main" count="137" uniqueCount="44">
  <si>
    <t>GEO.display-label</t>
  </si>
  <si>
    <t>Geography</t>
  </si>
  <si>
    <t>Los Angeles city, California</t>
  </si>
  <si>
    <t>San Diego city, California</t>
  </si>
  <si>
    <t>San Francisco city, California</t>
  </si>
  <si>
    <t>Denver city, Colorado</t>
  </si>
  <si>
    <t>Washington city, District of Columbia</t>
  </si>
  <si>
    <t>Chicago city, Illinois</t>
  </si>
  <si>
    <t>Boston city, Massachusetts</t>
  </si>
  <si>
    <t>Minneapolis city, Minnesota</t>
  </si>
  <si>
    <t>New York city, New York</t>
  </si>
  <si>
    <t>Portland city, Oregon</t>
  </si>
  <si>
    <t>Philadelphia city, Pennsylvania</t>
  </si>
  <si>
    <t>Houston city, Texas</t>
  </si>
  <si>
    <t>Seattle city, Washington</t>
  </si>
  <si>
    <t>Number of Bicycle Commuters</t>
  </si>
  <si>
    <t>Number of Walking Commuters</t>
  </si>
  <si>
    <t>Los Angeles, CA</t>
  </si>
  <si>
    <t>San Francisco, CA</t>
  </si>
  <si>
    <t>Denver, CO</t>
  </si>
  <si>
    <t>Washington, DC</t>
  </si>
  <si>
    <t>Chicago, IL</t>
  </si>
  <si>
    <t>Minneapolis, MN</t>
  </si>
  <si>
    <t>New York, NY</t>
  </si>
  <si>
    <t>Portland, OR</t>
  </si>
  <si>
    <t>Philadelphia, PA</t>
  </si>
  <si>
    <t>Seattle, WA</t>
  </si>
  <si>
    <t>Change in Number of Bicyclists (2005-2016)</t>
  </si>
  <si>
    <t>Change in Percent of People Biking to Work (2005-2016)</t>
  </si>
  <si>
    <t>Estimate; Total (2005)</t>
  </si>
  <si>
    <t>Estimate; Total (2016)</t>
  </si>
  <si>
    <t># of New residents</t>
  </si>
  <si>
    <t>% change in residents</t>
  </si>
  <si>
    <t>Estimate; Total (2018)</t>
  </si>
  <si>
    <t>B01003</t>
  </si>
  <si>
    <t>Change in Number of Bicyclists (2005-2019)</t>
  </si>
  <si>
    <t>City</t>
  </si>
  <si>
    <t>Estimated Number of Bicycle Commuters in 2019</t>
  </si>
  <si>
    <t>Percent Change in Number of People Biking to Work (2005-2019)</t>
  </si>
  <si>
    <t xml:space="preserve">B01003 Population </t>
  </si>
  <si>
    <t>Percentage Change in Population (2010-2019)</t>
  </si>
  <si>
    <t>Percentage Change in Number of People Biking to Work (2010-2019)</t>
  </si>
  <si>
    <t>Change in Number of Bicyclists (2010-2019)</t>
  </si>
  <si>
    <t>Change in Number of Bicycle Commuters (2010-2019)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</si>
</sst>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9" fontId="0" fillId="0" borderId="0" xfId="1" applyFont="1"/>
    <xf numFmtId="164" fontId="0" fillId="0" borderId="0" xfId="1" applyNumberFormat="1" applyFont="1"/>
    <xf numFmtId="0" fontId="0" fillId="2" borderId="0" xfId="0" applyFill="1"/>
    <xf numFmtId="0" fontId="0" fillId="0" borderId="0" xfId="0" applyAlignment="1">
      <alignment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9" fontId="0" fillId="0" borderId="0" xfId="1" applyNumberFormat="1" applyFont="1" applyAlignment="1">
      <alignment wrapText="1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ont="1"/>
    <xf numFmtId="3" fontId="3" fillId="0" borderId="0" xfId="0" applyNumberFormat="1" applyFont="1"/>
    <xf numFmtId="0" fontId="0" fillId="0" borderId="1" xfId="0" applyFill="1" applyBorder="1"/>
    <xf numFmtId="9" fontId="0" fillId="0" borderId="1" xfId="1" applyFont="1" applyBorder="1"/>
    <xf numFmtId="0" fontId="0" fillId="0" borderId="1" xfId="0" applyBorder="1"/>
    <xf numFmtId="165" fontId="0" fillId="0" borderId="0" xfId="2" applyNumberFormat="1" applyFont="1"/>
    <xf numFmtId="9" fontId="0" fillId="0" borderId="0" xfId="1" applyFont="1" applyAlignment="1">
      <alignment wrapText="1"/>
    </xf>
    <xf numFmtId="3" fontId="0" fillId="0" borderId="0" xfId="0" applyNumberFormat="1" applyFill="1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Fill="1"/>
    <xf numFmtId="0" fontId="0" fillId="4" borderId="0" xfId="0" applyFill="1"/>
  </cellXfs>
  <cellStyles count="3">
    <cellStyle name="Comma" xfId="2" builtinId="3"/>
    <cellStyle name="Normal" xfId="0" builtinId="0"/>
    <cellStyle name="Percent" xfId="1" builtinId="5"/>
  </cellStyles>
  <dxfs count="7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</a:t>
            </a:r>
            <a:r>
              <a:rPr lang="en-US" baseline="0"/>
              <a:t> of Bicycle Commuters in the 10 Cities with Most Bike Commuters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Final!$A$3</c:f>
              <c:strCache>
                <c:ptCount val="1"/>
                <c:pt idx="0">
                  <c:v>Chicago, IL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Final!$B$2:$P$2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Final!$B$3:$P$3</c:f>
              <c:numCache>
                <c:formatCode>General</c:formatCode>
                <c:ptCount val="15"/>
                <c:pt idx="0">
                  <c:v>7812</c:v>
                </c:pt>
                <c:pt idx="1">
                  <c:v>11193</c:v>
                </c:pt>
                <c:pt idx="2">
                  <c:v>13736</c:v>
                </c:pt>
                <c:pt idx="3">
                  <c:v>13143</c:v>
                </c:pt>
                <c:pt idx="4">
                  <c:v>14565</c:v>
                </c:pt>
                <c:pt idx="5">
                  <c:v>15096</c:v>
                </c:pt>
                <c:pt idx="6">
                  <c:v>16833</c:v>
                </c:pt>
                <c:pt idx="7">
                  <c:v>19147</c:v>
                </c:pt>
                <c:pt idx="8">
                  <c:v>17102</c:v>
                </c:pt>
                <c:pt idx="9">
                  <c:v>21362</c:v>
                </c:pt>
                <c:pt idx="10">
                  <c:v>23011</c:v>
                </c:pt>
                <c:pt idx="11">
                  <c:v>22449</c:v>
                </c:pt>
                <c:pt idx="12">
                  <c:v>22520</c:v>
                </c:pt>
                <c:pt idx="13">
                  <c:v>23788</c:v>
                </c:pt>
                <c:pt idx="14">
                  <c:v>20309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B5-4321-B38F-29753DC8760A}"/>
            </c:ext>
          </c:extLst>
        </c:ser>
        <c:ser>
          <c:idx val="1"/>
          <c:order val="1"/>
          <c:tx>
            <c:strRef>
              <c:f>Final!$A$4</c:f>
              <c:strCache>
                <c:ptCount val="1"/>
                <c:pt idx="0">
                  <c:v>Denver, CO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Final!$B$2:$P$2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Final!$B$4:$P$4</c:f>
              <c:numCache>
                <c:formatCode>General</c:formatCode>
                <c:ptCount val="15"/>
                <c:pt idx="0">
                  <c:v>3814</c:v>
                </c:pt>
                <c:pt idx="1">
                  <c:v>4988</c:v>
                </c:pt>
                <c:pt idx="2">
                  <c:v>4657</c:v>
                </c:pt>
                <c:pt idx="3">
                  <c:v>4864</c:v>
                </c:pt>
                <c:pt idx="4">
                  <c:v>5554</c:v>
                </c:pt>
                <c:pt idx="5">
                  <c:v>6514</c:v>
                </c:pt>
                <c:pt idx="6">
                  <c:v>7678</c:v>
                </c:pt>
                <c:pt idx="7">
                  <c:v>9416</c:v>
                </c:pt>
                <c:pt idx="8">
                  <c:v>6791</c:v>
                </c:pt>
                <c:pt idx="9">
                  <c:v>8848</c:v>
                </c:pt>
                <c:pt idx="10">
                  <c:v>7873</c:v>
                </c:pt>
                <c:pt idx="11">
                  <c:v>8181</c:v>
                </c:pt>
                <c:pt idx="12">
                  <c:v>8628</c:v>
                </c:pt>
                <c:pt idx="13">
                  <c:v>10336</c:v>
                </c:pt>
                <c:pt idx="14">
                  <c:v>9852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B5-4321-B38F-29753DC8760A}"/>
            </c:ext>
          </c:extLst>
        </c:ser>
        <c:ser>
          <c:idx val="2"/>
          <c:order val="2"/>
          <c:tx>
            <c:strRef>
              <c:f>Final!$A$5</c:f>
              <c:strCache>
                <c:ptCount val="1"/>
                <c:pt idx="0">
                  <c:v>Los Angeles, 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Final!$B$2:$P$2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Final!$B$5:$P$5</c:f>
              <c:numCache>
                <c:formatCode>General</c:formatCode>
                <c:ptCount val="15"/>
                <c:pt idx="0">
                  <c:v>9821</c:v>
                </c:pt>
                <c:pt idx="1">
                  <c:v>10664</c:v>
                </c:pt>
                <c:pt idx="2">
                  <c:v>11081</c:v>
                </c:pt>
                <c:pt idx="3">
                  <c:v>16147</c:v>
                </c:pt>
                <c:pt idx="4">
                  <c:v>17345</c:v>
                </c:pt>
                <c:pt idx="5">
                  <c:v>16101</c:v>
                </c:pt>
                <c:pt idx="6">
                  <c:v>17957</c:v>
                </c:pt>
                <c:pt idx="7">
                  <c:v>17223</c:v>
                </c:pt>
                <c:pt idx="8">
                  <c:v>21999</c:v>
                </c:pt>
                <c:pt idx="9">
                  <c:v>24334</c:v>
                </c:pt>
                <c:pt idx="10">
                  <c:v>22865</c:v>
                </c:pt>
                <c:pt idx="11">
                  <c:v>20495</c:v>
                </c:pt>
                <c:pt idx="12">
                  <c:v>18171</c:v>
                </c:pt>
                <c:pt idx="13">
                  <c:v>15710</c:v>
                </c:pt>
                <c:pt idx="14">
                  <c:v>16554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B5-4321-B38F-29753DC8760A}"/>
            </c:ext>
          </c:extLst>
        </c:ser>
        <c:ser>
          <c:idx val="3"/>
          <c:order val="3"/>
          <c:tx>
            <c:strRef>
              <c:f>Final!$A$6</c:f>
              <c:strCache>
                <c:ptCount val="1"/>
                <c:pt idx="0">
                  <c:v>Minneapolis, MN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Final!$B$2:$P$2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Final!$B$6:$P$6</c:f>
              <c:numCache>
                <c:formatCode>General</c:formatCode>
                <c:ptCount val="15"/>
                <c:pt idx="0">
                  <c:v>4589</c:v>
                </c:pt>
                <c:pt idx="1">
                  <c:v>4835</c:v>
                </c:pt>
                <c:pt idx="2">
                  <c:v>7198</c:v>
                </c:pt>
                <c:pt idx="3">
                  <c:v>8164</c:v>
                </c:pt>
                <c:pt idx="4">
                  <c:v>8036</c:v>
                </c:pt>
                <c:pt idx="5">
                  <c:v>6969</c:v>
                </c:pt>
                <c:pt idx="6">
                  <c:v>6670</c:v>
                </c:pt>
                <c:pt idx="7">
                  <c:v>9688</c:v>
                </c:pt>
                <c:pt idx="8">
                  <c:v>8041</c:v>
                </c:pt>
                <c:pt idx="9">
                  <c:v>10426</c:v>
                </c:pt>
                <c:pt idx="10">
                  <c:v>11688</c:v>
                </c:pt>
                <c:pt idx="11">
                  <c:v>8465</c:v>
                </c:pt>
                <c:pt idx="12">
                  <c:v>9412</c:v>
                </c:pt>
                <c:pt idx="13">
                  <c:v>8112</c:v>
                </c:pt>
                <c:pt idx="14">
                  <c:v>9629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B5-4321-B38F-29753DC8760A}"/>
            </c:ext>
          </c:extLst>
        </c:ser>
        <c:ser>
          <c:idx val="4"/>
          <c:order val="4"/>
          <c:tx>
            <c:strRef>
              <c:f>Final!$A$7</c:f>
              <c:strCache>
                <c:ptCount val="1"/>
                <c:pt idx="0">
                  <c:v>New York, NY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Final!$B$2:$P$2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Final!$B$7:$P$7</c:f>
              <c:numCache>
                <c:formatCode>General</c:formatCode>
                <c:ptCount val="15"/>
                <c:pt idx="0">
                  <c:v>16468</c:v>
                </c:pt>
                <c:pt idx="1">
                  <c:v>19953</c:v>
                </c:pt>
                <c:pt idx="2">
                  <c:v>26243</c:v>
                </c:pt>
                <c:pt idx="3">
                  <c:v>24428</c:v>
                </c:pt>
                <c:pt idx="4">
                  <c:v>22619</c:v>
                </c:pt>
                <c:pt idx="5">
                  <c:v>27917</c:v>
                </c:pt>
                <c:pt idx="6">
                  <c:v>30206</c:v>
                </c:pt>
                <c:pt idx="7">
                  <c:v>36496</c:v>
                </c:pt>
                <c:pt idx="8">
                  <c:v>46065</c:v>
                </c:pt>
                <c:pt idx="9">
                  <c:v>42806</c:v>
                </c:pt>
                <c:pt idx="10">
                  <c:v>46057</c:v>
                </c:pt>
                <c:pt idx="11">
                  <c:v>48601</c:v>
                </c:pt>
                <c:pt idx="12">
                  <c:v>51733</c:v>
                </c:pt>
                <c:pt idx="13">
                  <c:v>52346</c:v>
                </c:pt>
                <c:pt idx="14">
                  <c:v>54010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B5-4321-B38F-29753DC8760A}"/>
            </c:ext>
          </c:extLst>
        </c:ser>
        <c:ser>
          <c:idx val="5"/>
          <c:order val="5"/>
          <c:tx>
            <c:strRef>
              <c:f>Final!$A$8</c:f>
              <c:strCache>
                <c:ptCount val="1"/>
                <c:pt idx="0">
                  <c:v>Philadelphia, PA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Final!$B$2:$P$2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Final!$B$8:$P$8</c:f>
              <c:numCache>
                <c:formatCode>General</c:formatCode>
                <c:ptCount val="15"/>
                <c:pt idx="0">
                  <c:v>4778</c:v>
                </c:pt>
                <c:pt idx="1">
                  <c:v>6403</c:v>
                </c:pt>
                <c:pt idx="2">
                  <c:v>5753</c:v>
                </c:pt>
                <c:pt idx="3">
                  <c:v>9410</c:v>
                </c:pt>
                <c:pt idx="4">
                  <c:v>13304</c:v>
                </c:pt>
                <c:pt idx="5">
                  <c:v>10503</c:v>
                </c:pt>
                <c:pt idx="6">
                  <c:v>10320</c:v>
                </c:pt>
                <c:pt idx="7">
                  <c:v>13726</c:v>
                </c:pt>
                <c:pt idx="8">
                  <c:v>14177</c:v>
                </c:pt>
                <c:pt idx="9">
                  <c:v>12281</c:v>
                </c:pt>
                <c:pt idx="10">
                  <c:v>14167</c:v>
                </c:pt>
                <c:pt idx="11">
                  <c:v>14397</c:v>
                </c:pt>
                <c:pt idx="12">
                  <c:v>17180</c:v>
                </c:pt>
                <c:pt idx="13">
                  <c:v>12276</c:v>
                </c:pt>
                <c:pt idx="14">
                  <c:v>14908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B5-4321-B38F-29753DC8760A}"/>
            </c:ext>
          </c:extLst>
        </c:ser>
        <c:ser>
          <c:idx val="6"/>
          <c:order val="6"/>
          <c:tx>
            <c:strRef>
              <c:f>Final!$A$9</c:f>
              <c:strCache>
                <c:ptCount val="1"/>
                <c:pt idx="0">
                  <c:v>Portland, OR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Final!$B$2:$P$2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Final!$B$9:$P$9</c:f>
              <c:numCache>
                <c:formatCode>General</c:formatCode>
                <c:ptCount val="15"/>
                <c:pt idx="0">
                  <c:v>8942</c:v>
                </c:pt>
                <c:pt idx="1">
                  <c:v>11477</c:v>
                </c:pt>
                <c:pt idx="2">
                  <c:v>10987</c:v>
                </c:pt>
                <c:pt idx="3">
                  <c:v>17365</c:v>
                </c:pt>
                <c:pt idx="4">
                  <c:v>16846</c:v>
                </c:pt>
                <c:pt idx="5">
                  <c:v>17035</c:v>
                </c:pt>
                <c:pt idx="6">
                  <c:v>18977</c:v>
                </c:pt>
                <c:pt idx="7">
                  <c:v>18912</c:v>
                </c:pt>
                <c:pt idx="8">
                  <c:v>18337</c:v>
                </c:pt>
                <c:pt idx="9">
                  <c:v>23347</c:v>
                </c:pt>
                <c:pt idx="10">
                  <c:v>23432</c:v>
                </c:pt>
                <c:pt idx="11">
                  <c:v>21982</c:v>
                </c:pt>
                <c:pt idx="12">
                  <c:v>22647</c:v>
                </c:pt>
                <c:pt idx="13">
                  <c:v>19553</c:v>
                </c:pt>
                <c:pt idx="14">
                  <c:v>19052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EB5-4321-B38F-29753DC8760A}"/>
            </c:ext>
          </c:extLst>
        </c:ser>
        <c:ser>
          <c:idx val="7"/>
          <c:order val="7"/>
          <c:tx>
            <c:strRef>
              <c:f>Final!$A$10</c:f>
              <c:strCache>
                <c:ptCount val="1"/>
                <c:pt idx="0">
                  <c:v>San Francisco, CA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Final!$B$2:$P$2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Final!$B$10:$P$10</c:f>
              <c:numCache>
                <c:formatCode>General</c:formatCode>
                <c:ptCount val="15"/>
                <c:pt idx="0">
                  <c:v>7053</c:v>
                </c:pt>
                <c:pt idx="1">
                  <c:v>8938</c:v>
                </c:pt>
                <c:pt idx="2">
                  <c:v>10514</c:v>
                </c:pt>
                <c:pt idx="3">
                  <c:v>12038</c:v>
                </c:pt>
                <c:pt idx="4">
                  <c:v>13023</c:v>
                </c:pt>
                <c:pt idx="5">
                  <c:v>15208</c:v>
                </c:pt>
                <c:pt idx="6">
                  <c:v>15016</c:v>
                </c:pt>
                <c:pt idx="7">
                  <c:v>16864</c:v>
                </c:pt>
                <c:pt idx="8">
                  <c:v>18174</c:v>
                </c:pt>
                <c:pt idx="9">
                  <c:v>21068</c:v>
                </c:pt>
                <c:pt idx="10">
                  <c:v>21427</c:v>
                </c:pt>
                <c:pt idx="11">
                  <c:v>19429</c:v>
                </c:pt>
                <c:pt idx="12">
                  <c:v>16266</c:v>
                </c:pt>
                <c:pt idx="13">
                  <c:v>21999</c:v>
                </c:pt>
                <c:pt idx="14">
                  <c:v>20201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EB5-4321-B38F-29753DC8760A}"/>
            </c:ext>
          </c:extLst>
        </c:ser>
        <c:ser>
          <c:idx val="8"/>
          <c:order val="8"/>
          <c:tx>
            <c:strRef>
              <c:f>Final!$A$11</c:f>
              <c:strCache>
                <c:ptCount val="1"/>
                <c:pt idx="0">
                  <c:v>Seattle, WA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Final!$B$2:$P$2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Final!$B$11:$P$11</c:f>
              <c:numCache>
                <c:formatCode>General</c:formatCode>
                <c:ptCount val="15"/>
                <c:pt idx="0">
                  <c:v>6963</c:v>
                </c:pt>
                <c:pt idx="1">
                  <c:v>7330</c:v>
                </c:pt>
                <c:pt idx="2">
                  <c:v>7336</c:v>
                </c:pt>
                <c:pt idx="3">
                  <c:v>9953</c:v>
                </c:pt>
                <c:pt idx="4">
                  <c:v>10593</c:v>
                </c:pt>
                <c:pt idx="5">
                  <c:v>12306</c:v>
                </c:pt>
                <c:pt idx="6">
                  <c:v>11986</c:v>
                </c:pt>
                <c:pt idx="7">
                  <c:v>15007</c:v>
                </c:pt>
                <c:pt idx="8">
                  <c:v>12983</c:v>
                </c:pt>
                <c:pt idx="9">
                  <c:v>14157</c:v>
                </c:pt>
                <c:pt idx="10">
                  <c:v>16251</c:v>
                </c:pt>
                <c:pt idx="11">
                  <c:v>14801</c:v>
                </c:pt>
                <c:pt idx="12">
                  <c:v>11976</c:v>
                </c:pt>
                <c:pt idx="13">
                  <c:v>16829</c:v>
                </c:pt>
                <c:pt idx="14">
                  <c:v>17092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EB5-4321-B38F-29753DC8760A}"/>
            </c:ext>
          </c:extLst>
        </c:ser>
        <c:ser>
          <c:idx val="9"/>
          <c:order val="9"/>
          <c:tx>
            <c:strRef>
              <c:f>Final!$A$12</c:f>
              <c:strCache>
                <c:ptCount val="1"/>
                <c:pt idx="0">
                  <c:v>Washington, DC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Final!$B$2:$P$2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Final!$B$12:$P$12</c:f>
              <c:numCache>
                <c:formatCode>General</c:formatCode>
                <c:ptCount val="15"/>
                <c:pt idx="0">
                  <c:v>4336</c:v>
                </c:pt>
                <c:pt idx="1">
                  <c:v>5667</c:v>
                </c:pt>
                <c:pt idx="2">
                  <c:v>4871</c:v>
                </c:pt>
                <c:pt idx="3">
                  <c:v>7066</c:v>
                </c:pt>
                <c:pt idx="4">
                  <c:v>6306</c:v>
                </c:pt>
                <c:pt idx="5">
                  <c:v>9288</c:v>
                </c:pt>
                <c:pt idx="6">
                  <c:v>9669</c:v>
                </c:pt>
                <c:pt idx="7">
                  <c:v>13493</c:v>
                </c:pt>
                <c:pt idx="8">
                  <c:v>14986</c:v>
                </c:pt>
                <c:pt idx="9">
                  <c:v>13330</c:v>
                </c:pt>
                <c:pt idx="10">
                  <c:v>14718</c:v>
                </c:pt>
                <c:pt idx="11">
                  <c:v>16647</c:v>
                </c:pt>
                <c:pt idx="12">
                  <c:v>18624</c:v>
                </c:pt>
                <c:pt idx="13">
                  <c:v>16175</c:v>
                </c:pt>
                <c:pt idx="14">
                  <c:v>15528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EB5-4321-B38F-29753DC87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130832"/>
        <c:axId val="195127920"/>
      </c:lineChart>
      <c:catAx>
        <c:axId val="195130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127920"/>
        <c:crosses val="autoZero"/>
        <c:auto val="1"/>
        <c:lblAlgn val="ctr"/>
        <c:lblOffset val="100"/>
        <c:noMultiLvlLbl val="0"/>
      </c:catAx>
      <c:valAx>
        <c:axId val="19512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130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Final!$A$29</c:f>
              <c:strCache>
                <c:ptCount val="1"/>
                <c:pt idx="0">
                  <c:v>Los Angeles city, California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Final!$B$28:$O$28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Final!$B$29:$O$29</c:f>
              <c:numCache>
                <c:formatCode>General</c:formatCode>
                <c:ptCount val="14"/>
                <c:pt idx="0">
                  <c:v>52416</c:v>
                </c:pt>
                <c:pt idx="1">
                  <c:v>58869</c:v>
                </c:pt>
                <c:pt idx="2">
                  <c:v>64134</c:v>
                </c:pt>
                <c:pt idx="3">
                  <c:v>61819</c:v>
                </c:pt>
                <c:pt idx="4">
                  <c:v>59805</c:v>
                </c:pt>
                <c:pt idx="5">
                  <c:v>61154</c:v>
                </c:pt>
                <c:pt idx="6">
                  <c:v>65719</c:v>
                </c:pt>
                <c:pt idx="7">
                  <c:v>62685</c:v>
                </c:pt>
                <c:pt idx="8">
                  <c:v>65090</c:v>
                </c:pt>
                <c:pt idx="9">
                  <c:v>63501</c:v>
                </c:pt>
                <c:pt idx="10">
                  <c:v>68951</c:v>
                </c:pt>
                <c:pt idx="11">
                  <c:v>67440</c:v>
                </c:pt>
                <c:pt idx="12">
                  <c:v>65878</c:v>
                </c:pt>
                <c:pt idx="13">
                  <c:v>69871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C9-4B42-93A7-E8396CD96B64}"/>
            </c:ext>
          </c:extLst>
        </c:ser>
        <c:ser>
          <c:idx val="1"/>
          <c:order val="1"/>
          <c:tx>
            <c:strRef>
              <c:f>Final!$A$30</c:f>
              <c:strCache>
                <c:ptCount val="1"/>
                <c:pt idx="0">
                  <c:v>San Diego city, California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Final!$B$28:$O$28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Final!$B$30:$O$30</c:f>
              <c:numCache>
                <c:formatCode>General</c:formatCode>
                <c:ptCount val="14"/>
                <c:pt idx="0">
                  <c:v>10938</c:v>
                </c:pt>
                <c:pt idx="1">
                  <c:v>22632</c:v>
                </c:pt>
                <c:pt idx="2">
                  <c:v>16465</c:v>
                </c:pt>
                <c:pt idx="3">
                  <c:v>18821</c:v>
                </c:pt>
                <c:pt idx="4">
                  <c:v>18364</c:v>
                </c:pt>
                <c:pt idx="5">
                  <c:v>18178</c:v>
                </c:pt>
                <c:pt idx="6">
                  <c:v>18171</c:v>
                </c:pt>
                <c:pt idx="7">
                  <c:v>17737</c:v>
                </c:pt>
                <c:pt idx="8">
                  <c:v>24069</c:v>
                </c:pt>
                <c:pt idx="9">
                  <c:v>20233</c:v>
                </c:pt>
                <c:pt idx="10">
                  <c:v>21858</c:v>
                </c:pt>
                <c:pt idx="11">
                  <c:v>22136</c:v>
                </c:pt>
                <c:pt idx="12">
                  <c:v>20479</c:v>
                </c:pt>
                <c:pt idx="13">
                  <c:v>26021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C9-4B42-93A7-E8396CD96B64}"/>
            </c:ext>
          </c:extLst>
        </c:ser>
        <c:ser>
          <c:idx val="2"/>
          <c:order val="2"/>
          <c:tx>
            <c:strRef>
              <c:f>Final!$A$31</c:f>
              <c:strCache>
                <c:ptCount val="1"/>
                <c:pt idx="0">
                  <c:v>San Francisco city, California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Final!$B$28:$O$28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Final!$B$31:$O$31</c:f>
              <c:numCache>
                <c:formatCode>General</c:formatCode>
                <c:ptCount val="14"/>
                <c:pt idx="0">
                  <c:v>36629</c:v>
                </c:pt>
                <c:pt idx="1">
                  <c:v>37943</c:v>
                </c:pt>
                <c:pt idx="2">
                  <c:v>40241</c:v>
                </c:pt>
                <c:pt idx="3">
                  <c:v>41621</c:v>
                </c:pt>
                <c:pt idx="4">
                  <c:v>45227</c:v>
                </c:pt>
                <c:pt idx="5">
                  <c:v>41362</c:v>
                </c:pt>
                <c:pt idx="6">
                  <c:v>43121</c:v>
                </c:pt>
                <c:pt idx="7">
                  <c:v>44031</c:v>
                </c:pt>
                <c:pt idx="8">
                  <c:v>51559</c:v>
                </c:pt>
                <c:pt idx="9">
                  <c:v>53875</c:v>
                </c:pt>
                <c:pt idx="10">
                  <c:v>51627</c:v>
                </c:pt>
                <c:pt idx="11">
                  <c:v>55443</c:v>
                </c:pt>
                <c:pt idx="12">
                  <c:v>62548</c:v>
                </c:pt>
                <c:pt idx="13">
                  <c:v>66653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C9-4B42-93A7-E8396CD96B64}"/>
            </c:ext>
          </c:extLst>
        </c:ser>
        <c:ser>
          <c:idx val="3"/>
          <c:order val="3"/>
          <c:tx>
            <c:strRef>
              <c:f>Final!$A$32</c:f>
              <c:strCache>
                <c:ptCount val="1"/>
                <c:pt idx="0">
                  <c:v>Washington city, District of Columbia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Final!$B$28:$O$28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Final!$B$32:$O$32</c:f>
              <c:numCache>
                <c:formatCode>General</c:formatCode>
                <c:ptCount val="14"/>
                <c:pt idx="0">
                  <c:v>24905</c:v>
                </c:pt>
                <c:pt idx="1">
                  <c:v>33625</c:v>
                </c:pt>
                <c:pt idx="2">
                  <c:v>32163</c:v>
                </c:pt>
                <c:pt idx="3">
                  <c:v>36636</c:v>
                </c:pt>
                <c:pt idx="4">
                  <c:v>32328</c:v>
                </c:pt>
                <c:pt idx="5">
                  <c:v>34895</c:v>
                </c:pt>
                <c:pt idx="6">
                  <c:v>36200</c:v>
                </c:pt>
                <c:pt idx="7">
                  <c:v>38795</c:v>
                </c:pt>
                <c:pt idx="8">
                  <c:v>45003</c:v>
                </c:pt>
                <c:pt idx="9">
                  <c:v>44965</c:v>
                </c:pt>
                <c:pt idx="10">
                  <c:v>50165</c:v>
                </c:pt>
                <c:pt idx="11">
                  <c:v>49514</c:v>
                </c:pt>
                <c:pt idx="12">
                  <c:v>47625</c:v>
                </c:pt>
                <c:pt idx="13">
                  <c:v>50327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C9-4B42-93A7-E8396CD96B64}"/>
            </c:ext>
          </c:extLst>
        </c:ser>
        <c:ser>
          <c:idx val="4"/>
          <c:order val="4"/>
          <c:tx>
            <c:strRef>
              <c:f>Final!$A$33</c:f>
              <c:strCache>
                <c:ptCount val="1"/>
                <c:pt idx="0">
                  <c:v>Chicago city, Illinois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Final!$B$28:$O$28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Final!$B$33:$O$33</c:f>
              <c:numCache>
                <c:formatCode>General</c:formatCode>
                <c:ptCount val="14"/>
                <c:pt idx="0">
                  <c:v>63580</c:v>
                </c:pt>
                <c:pt idx="1">
                  <c:v>64866</c:v>
                </c:pt>
                <c:pt idx="2">
                  <c:v>67084</c:v>
                </c:pt>
                <c:pt idx="3">
                  <c:v>73472</c:v>
                </c:pt>
                <c:pt idx="4">
                  <c:v>75469</c:v>
                </c:pt>
                <c:pt idx="5">
                  <c:v>76372</c:v>
                </c:pt>
                <c:pt idx="6">
                  <c:v>75791</c:v>
                </c:pt>
                <c:pt idx="7">
                  <c:v>84421</c:v>
                </c:pt>
                <c:pt idx="8">
                  <c:v>84027</c:v>
                </c:pt>
                <c:pt idx="9">
                  <c:v>84158</c:v>
                </c:pt>
                <c:pt idx="10">
                  <c:v>86276</c:v>
                </c:pt>
                <c:pt idx="11">
                  <c:v>86842</c:v>
                </c:pt>
                <c:pt idx="12">
                  <c:v>88349</c:v>
                </c:pt>
                <c:pt idx="13">
                  <c:v>75526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FC9-4B42-93A7-E8396CD96B64}"/>
            </c:ext>
          </c:extLst>
        </c:ser>
        <c:ser>
          <c:idx val="5"/>
          <c:order val="5"/>
          <c:tx>
            <c:strRef>
              <c:f>Final!$A$34</c:f>
              <c:strCache>
                <c:ptCount val="1"/>
                <c:pt idx="0">
                  <c:v>Boston city, Massachusetts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Final!$B$28:$O$28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Final!$B$34:$O$34</c:f>
              <c:numCache>
                <c:formatCode>General</c:formatCode>
                <c:ptCount val="14"/>
                <c:pt idx="0">
                  <c:v>31769</c:v>
                </c:pt>
                <c:pt idx="1">
                  <c:v>39913</c:v>
                </c:pt>
                <c:pt idx="2">
                  <c:v>40598</c:v>
                </c:pt>
                <c:pt idx="3">
                  <c:v>45522</c:v>
                </c:pt>
                <c:pt idx="4">
                  <c:v>47840</c:v>
                </c:pt>
                <c:pt idx="5">
                  <c:v>49007</c:v>
                </c:pt>
                <c:pt idx="6">
                  <c:v>45031</c:v>
                </c:pt>
                <c:pt idx="7">
                  <c:v>50485</c:v>
                </c:pt>
                <c:pt idx="8">
                  <c:v>49558</c:v>
                </c:pt>
                <c:pt idx="9">
                  <c:v>48357</c:v>
                </c:pt>
                <c:pt idx="10">
                  <c:v>60012</c:v>
                </c:pt>
                <c:pt idx="11">
                  <c:v>49069</c:v>
                </c:pt>
                <c:pt idx="12">
                  <c:v>52972</c:v>
                </c:pt>
                <c:pt idx="13">
                  <c:v>57938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FC9-4B42-93A7-E8396CD96B64}"/>
            </c:ext>
          </c:extLst>
        </c:ser>
        <c:ser>
          <c:idx val="7"/>
          <c:order val="6"/>
          <c:tx>
            <c:strRef>
              <c:f>Final!$A$36</c:f>
              <c:strCache>
                <c:ptCount val="1"/>
                <c:pt idx="0">
                  <c:v>Philadelphia city, Pennsylvania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Final!$B$28:$O$28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Final!$B$36:$O$36</c:f>
              <c:numCache>
                <c:formatCode>General</c:formatCode>
                <c:ptCount val="14"/>
                <c:pt idx="0">
                  <c:v>43259</c:v>
                </c:pt>
                <c:pt idx="1">
                  <c:v>44102</c:v>
                </c:pt>
                <c:pt idx="2">
                  <c:v>45003</c:v>
                </c:pt>
                <c:pt idx="3">
                  <c:v>49590</c:v>
                </c:pt>
                <c:pt idx="4">
                  <c:v>53533</c:v>
                </c:pt>
                <c:pt idx="5">
                  <c:v>48318</c:v>
                </c:pt>
                <c:pt idx="6">
                  <c:v>53800</c:v>
                </c:pt>
                <c:pt idx="7">
                  <c:v>49110</c:v>
                </c:pt>
                <c:pt idx="8">
                  <c:v>50488</c:v>
                </c:pt>
                <c:pt idx="9">
                  <c:v>52626</c:v>
                </c:pt>
                <c:pt idx="10">
                  <c:v>59258</c:v>
                </c:pt>
                <c:pt idx="11">
                  <c:v>54869</c:v>
                </c:pt>
                <c:pt idx="12">
                  <c:v>55326</c:v>
                </c:pt>
                <c:pt idx="13">
                  <c:v>59423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FC9-4B42-93A7-E8396CD96B64}"/>
            </c:ext>
          </c:extLst>
        </c:ser>
        <c:ser>
          <c:idx val="8"/>
          <c:order val="7"/>
          <c:tx>
            <c:strRef>
              <c:f>Final!$A$37</c:f>
              <c:strCache>
                <c:ptCount val="1"/>
                <c:pt idx="0">
                  <c:v>Houston city, Texas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Final!$B$28:$O$28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Final!$B$37:$O$37</c:f>
              <c:numCache>
                <c:formatCode>General</c:formatCode>
                <c:ptCount val="14"/>
                <c:pt idx="0">
                  <c:v>16357</c:v>
                </c:pt>
                <c:pt idx="1">
                  <c:v>22455</c:v>
                </c:pt>
                <c:pt idx="2">
                  <c:v>20901</c:v>
                </c:pt>
                <c:pt idx="3">
                  <c:v>19762</c:v>
                </c:pt>
                <c:pt idx="4">
                  <c:v>24318</c:v>
                </c:pt>
                <c:pt idx="5">
                  <c:v>20641</c:v>
                </c:pt>
                <c:pt idx="6">
                  <c:v>19335</c:v>
                </c:pt>
                <c:pt idx="7">
                  <c:v>22369</c:v>
                </c:pt>
                <c:pt idx="8">
                  <c:v>23097</c:v>
                </c:pt>
                <c:pt idx="9">
                  <c:v>21099</c:v>
                </c:pt>
                <c:pt idx="10">
                  <c:v>23090</c:v>
                </c:pt>
                <c:pt idx="11">
                  <c:v>23550</c:v>
                </c:pt>
                <c:pt idx="12">
                  <c:v>24784</c:v>
                </c:pt>
                <c:pt idx="13">
                  <c:v>16706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FC9-4B42-93A7-E8396CD96B64}"/>
            </c:ext>
          </c:extLst>
        </c:ser>
        <c:ser>
          <c:idx val="9"/>
          <c:order val="8"/>
          <c:tx>
            <c:strRef>
              <c:f>Final!$A$38</c:f>
              <c:strCache>
                <c:ptCount val="1"/>
                <c:pt idx="0">
                  <c:v>Seattle city, Washington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Final!$B$28:$O$28</c:f>
              <c:numCache>
                <c:formatCode>General</c:formatCode>
                <c:ptCount val="14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</c:numCache>
            </c:numRef>
          </c:cat>
          <c:val>
            <c:numRef>
              <c:f>Final!$B$38:$O$38</c:f>
              <c:numCache>
                <c:formatCode>General</c:formatCode>
                <c:ptCount val="14"/>
                <c:pt idx="0">
                  <c:v>20737</c:v>
                </c:pt>
                <c:pt idx="1">
                  <c:v>26686</c:v>
                </c:pt>
                <c:pt idx="2">
                  <c:v>26907</c:v>
                </c:pt>
                <c:pt idx="3">
                  <c:v>31419</c:v>
                </c:pt>
                <c:pt idx="4">
                  <c:v>27249</c:v>
                </c:pt>
                <c:pt idx="5">
                  <c:v>29070</c:v>
                </c:pt>
                <c:pt idx="6">
                  <c:v>31161</c:v>
                </c:pt>
                <c:pt idx="7">
                  <c:v>36276</c:v>
                </c:pt>
                <c:pt idx="8">
                  <c:v>33956</c:v>
                </c:pt>
                <c:pt idx="9">
                  <c:v>37439</c:v>
                </c:pt>
                <c:pt idx="10">
                  <c:v>43665</c:v>
                </c:pt>
                <c:pt idx="11">
                  <c:v>46734</c:v>
                </c:pt>
                <c:pt idx="12">
                  <c:v>44243</c:v>
                </c:pt>
                <c:pt idx="13">
                  <c:v>53894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FC9-4B42-93A7-E8396CD96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101712"/>
        <c:axId val="195104624"/>
      </c:lineChart>
      <c:catAx>
        <c:axId val="195101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104624"/>
        <c:crosses val="autoZero"/>
        <c:auto val="1"/>
        <c:lblAlgn val="ctr"/>
        <c:lblOffset val="100"/>
        <c:noMultiLvlLbl val="0"/>
      </c:catAx>
      <c:valAx>
        <c:axId val="19510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10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340177</xdr:colOff>
      <xdr:row>2</xdr:row>
      <xdr:rowOff>111577</xdr:rowOff>
    </xdr:from>
    <xdr:to>
      <xdr:col>31</xdr:col>
      <xdr:colOff>1319892</xdr:colOff>
      <xdr:row>30</xdr:row>
      <xdr:rowOff>136071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326571</xdr:colOff>
      <xdr:row>33</xdr:row>
      <xdr:rowOff>70757</xdr:rowOff>
    </xdr:from>
    <xdr:to>
      <xdr:col>30</xdr:col>
      <xdr:colOff>190501</xdr:colOff>
      <xdr:row>56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53"/>
  <sheetViews>
    <sheetView tabSelected="1" zoomScale="70" zoomScaleNormal="70" workbookViewId="0">
      <selection activeCell="Q12" sqref="A2:Q12"/>
    </sheetView>
  </sheetViews>
  <sheetFormatPr defaultRowHeight="15" x14ac:dyDescent="0.25"/>
  <cols>
    <col min="1" max="1" width="21.42578125" customWidth="1"/>
    <col min="2" max="2" width="11.5703125" customWidth="1"/>
    <col min="3" max="3" width="13.42578125" customWidth="1"/>
    <col min="32" max="32" width="20.140625" customWidth="1"/>
    <col min="33" max="34" width="24.85546875" style="4" customWidth="1"/>
    <col min="35" max="36" width="29" customWidth="1"/>
  </cols>
  <sheetData>
    <row r="1" spans="1:36" ht="45" x14ac:dyDescent="0.25">
      <c r="B1" s="20" t="s">
        <v>15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9"/>
      <c r="O1" s="9"/>
      <c r="AF1" t="s">
        <v>36</v>
      </c>
      <c r="AG1" s="6" t="s">
        <v>37</v>
      </c>
      <c r="AH1" s="6" t="s">
        <v>43</v>
      </c>
      <c r="AI1" s="6" t="s">
        <v>41</v>
      </c>
      <c r="AJ1" s="6" t="s">
        <v>40</v>
      </c>
    </row>
    <row r="2" spans="1:36" x14ac:dyDescent="0.25">
      <c r="A2" t="s">
        <v>36</v>
      </c>
      <c r="B2">
        <v>2005</v>
      </c>
      <c r="C2">
        <v>2006</v>
      </c>
      <c r="D2">
        <v>2007</v>
      </c>
      <c r="E2">
        <v>2008</v>
      </c>
      <c r="F2">
        <v>2009</v>
      </c>
      <c r="G2">
        <v>2010</v>
      </c>
      <c r="H2">
        <v>2011</v>
      </c>
      <c r="I2">
        <v>2012</v>
      </c>
      <c r="J2">
        <v>2013</v>
      </c>
      <c r="K2">
        <v>2014</v>
      </c>
      <c r="L2">
        <v>2015</v>
      </c>
      <c r="M2">
        <v>2016</v>
      </c>
      <c r="N2">
        <v>2017</v>
      </c>
      <c r="O2">
        <v>2018</v>
      </c>
      <c r="P2">
        <v>2019</v>
      </c>
      <c r="Q2">
        <v>2020</v>
      </c>
      <c r="AF2" s="5" t="s">
        <v>21</v>
      </c>
      <c r="AG2" s="13">
        <v>20309</v>
      </c>
      <c r="AH2" s="15">
        <v>5213</v>
      </c>
      <c r="AI2" s="14">
        <v>0.34532326444091149</v>
      </c>
      <c r="AJ2" s="14">
        <v>-1.8052260404597398E-3</v>
      </c>
    </row>
    <row r="3" spans="1:36" x14ac:dyDescent="0.25">
      <c r="A3" s="22" t="s">
        <v>21</v>
      </c>
      <c r="B3">
        <v>7812</v>
      </c>
      <c r="C3">
        <v>11193</v>
      </c>
      <c r="D3">
        <v>13736</v>
      </c>
      <c r="E3">
        <v>13143</v>
      </c>
      <c r="F3">
        <v>14565</v>
      </c>
      <c r="G3">
        <v>15096</v>
      </c>
      <c r="H3">
        <v>16833</v>
      </c>
      <c r="I3">
        <v>19147</v>
      </c>
      <c r="J3">
        <v>17102</v>
      </c>
      <c r="K3">
        <v>21362</v>
      </c>
      <c r="L3">
        <v>23011</v>
      </c>
      <c r="M3">
        <v>22449</v>
      </c>
      <c r="N3" s="10">
        <v>22520</v>
      </c>
      <c r="O3" s="10">
        <v>23788</v>
      </c>
      <c r="P3" s="10">
        <v>20309</v>
      </c>
      <c r="Q3" s="21">
        <v>20370</v>
      </c>
      <c r="AF3" s="5" t="s">
        <v>19</v>
      </c>
      <c r="AG3" s="13">
        <v>9852</v>
      </c>
      <c r="AH3" s="15">
        <v>3338</v>
      </c>
      <c r="AI3" s="14">
        <v>0.51243475591034693</v>
      </c>
      <c r="AJ3" s="14">
        <v>0.20316703451607673</v>
      </c>
    </row>
    <row r="4" spans="1:36" x14ac:dyDescent="0.25">
      <c r="A4" s="22" t="s">
        <v>19</v>
      </c>
      <c r="B4">
        <v>3814</v>
      </c>
      <c r="C4">
        <v>4988</v>
      </c>
      <c r="D4">
        <v>4657</v>
      </c>
      <c r="E4">
        <v>4864</v>
      </c>
      <c r="F4">
        <v>5554</v>
      </c>
      <c r="G4">
        <v>6514</v>
      </c>
      <c r="H4">
        <v>7678</v>
      </c>
      <c r="I4">
        <v>9416</v>
      </c>
      <c r="J4">
        <v>6791</v>
      </c>
      <c r="K4">
        <v>8848</v>
      </c>
      <c r="L4">
        <v>7873</v>
      </c>
      <c r="M4">
        <v>8181</v>
      </c>
      <c r="N4" s="10">
        <v>8628</v>
      </c>
      <c r="O4" s="10">
        <v>10336</v>
      </c>
      <c r="P4" s="10">
        <v>9852</v>
      </c>
      <c r="Q4" s="21">
        <v>8262</v>
      </c>
      <c r="AF4" s="5" t="s">
        <v>17</v>
      </c>
      <c r="AG4" s="13">
        <v>16554</v>
      </c>
      <c r="AH4" s="15">
        <v>453</v>
      </c>
      <c r="AI4" s="14">
        <v>2.8134898453512205E-2</v>
      </c>
      <c r="AJ4" s="14">
        <v>4.8034259432879027E-2</v>
      </c>
    </row>
    <row r="5" spans="1:36" x14ac:dyDescent="0.25">
      <c r="A5" s="22" t="s">
        <v>17</v>
      </c>
      <c r="B5">
        <v>9821</v>
      </c>
      <c r="C5">
        <v>10664</v>
      </c>
      <c r="D5">
        <v>11081</v>
      </c>
      <c r="E5">
        <v>16147</v>
      </c>
      <c r="F5">
        <v>17345</v>
      </c>
      <c r="G5">
        <v>16101</v>
      </c>
      <c r="H5">
        <v>17957</v>
      </c>
      <c r="I5">
        <v>17223</v>
      </c>
      <c r="J5">
        <v>21999</v>
      </c>
      <c r="K5">
        <v>24334</v>
      </c>
      <c r="L5">
        <v>22865</v>
      </c>
      <c r="M5">
        <v>20495</v>
      </c>
      <c r="N5" s="10">
        <v>18171</v>
      </c>
      <c r="O5" s="10">
        <v>15710</v>
      </c>
      <c r="P5" s="10">
        <v>16554</v>
      </c>
      <c r="Q5" s="21">
        <v>15852</v>
      </c>
      <c r="AF5" s="5" t="s">
        <v>22</v>
      </c>
      <c r="AG5" s="13">
        <v>9629</v>
      </c>
      <c r="AH5" s="15">
        <v>2660</v>
      </c>
      <c r="AI5" s="14">
        <v>0.38169034294733822</v>
      </c>
      <c r="AJ5" s="14">
        <v>0.120864642037153</v>
      </c>
    </row>
    <row r="6" spans="1:36" x14ac:dyDescent="0.25">
      <c r="A6" t="s">
        <v>22</v>
      </c>
      <c r="B6">
        <v>4589</v>
      </c>
      <c r="C6">
        <v>4835</v>
      </c>
      <c r="D6">
        <v>7198</v>
      </c>
      <c r="E6">
        <v>8164</v>
      </c>
      <c r="F6">
        <v>8036</v>
      </c>
      <c r="G6">
        <v>6969</v>
      </c>
      <c r="H6">
        <v>6670</v>
      </c>
      <c r="I6">
        <v>9688</v>
      </c>
      <c r="J6">
        <v>8041</v>
      </c>
      <c r="K6">
        <v>10426</v>
      </c>
      <c r="L6">
        <v>11688</v>
      </c>
      <c r="M6">
        <v>8465</v>
      </c>
      <c r="N6" s="10">
        <v>9412</v>
      </c>
      <c r="O6" s="10">
        <v>8112</v>
      </c>
      <c r="P6" s="10">
        <v>9629</v>
      </c>
      <c r="Q6" s="21">
        <v>7832</v>
      </c>
      <c r="AF6" s="5" t="s">
        <v>23</v>
      </c>
      <c r="AG6" s="13">
        <v>54010</v>
      </c>
      <c r="AH6" s="15">
        <v>26093</v>
      </c>
      <c r="AI6" s="14">
        <v>0.93466346670487521</v>
      </c>
      <c r="AJ6" s="14">
        <v>1.856076660200694E-2</v>
      </c>
    </row>
    <row r="7" spans="1:36" x14ac:dyDescent="0.25">
      <c r="A7" s="22" t="s">
        <v>23</v>
      </c>
      <c r="B7">
        <v>16468</v>
      </c>
      <c r="C7">
        <v>19953</v>
      </c>
      <c r="D7">
        <v>26243</v>
      </c>
      <c r="E7">
        <v>24428</v>
      </c>
      <c r="F7">
        <v>22619</v>
      </c>
      <c r="G7">
        <v>27917</v>
      </c>
      <c r="H7">
        <v>30206</v>
      </c>
      <c r="I7">
        <v>36496</v>
      </c>
      <c r="J7">
        <v>46065</v>
      </c>
      <c r="K7">
        <v>42806</v>
      </c>
      <c r="L7">
        <v>46057</v>
      </c>
      <c r="M7">
        <v>48601</v>
      </c>
      <c r="N7" s="10">
        <v>51733</v>
      </c>
      <c r="O7" s="10">
        <v>52346</v>
      </c>
      <c r="P7" s="10">
        <v>54010</v>
      </c>
      <c r="Q7" s="21">
        <v>51648</v>
      </c>
      <c r="AF7" s="5" t="s">
        <v>25</v>
      </c>
      <c r="AG7" s="13">
        <v>14908</v>
      </c>
      <c r="AH7" s="15">
        <v>4405</v>
      </c>
      <c r="AI7" s="14">
        <v>0.41940397981529087</v>
      </c>
      <c r="AJ7" s="14">
        <v>3.6483531439384521E-2</v>
      </c>
    </row>
    <row r="8" spans="1:36" x14ac:dyDescent="0.25">
      <c r="A8" s="22" t="s">
        <v>25</v>
      </c>
      <c r="B8">
        <v>4778</v>
      </c>
      <c r="C8">
        <v>6403</v>
      </c>
      <c r="D8">
        <v>5753</v>
      </c>
      <c r="E8">
        <v>9410</v>
      </c>
      <c r="F8">
        <v>13304</v>
      </c>
      <c r="G8">
        <v>10503</v>
      </c>
      <c r="H8">
        <v>10320</v>
      </c>
      <c r="I8">
        <v>13726</v>
      </c>
      <c r="J8">
        <v>14177</v>
      </c>
      <c r="K8">
        <v>12281</v>
      </c>
      <c r="L8">
        <v>14167</v>
      </c>
      <c r="M8">
        <v>14397</v>
      </c>
      <c r="N8" s="10">
        <v>17180</v>
      </c>
      <c r="O8" s="10">
        <v>12276</v>
      </c>
      <c r="P8" s="10">
        <v>14908</v>
      </c>
      <c r="Q8" s="21">
        <v>14389</v>
      </c>
      <c r="AF8" s="5" t="s">
        <v>24</v>
      </c>
      <c r="AG8" s="13">
        <v>19052</v>
      </c>
      <c r="AH8" s="15">
        <v>2017</v>
      </c>
      <c r="AI8" s="14">
        <v>0.11840328734957441</v>
      </c>
      <c r="AJ8" s="14">
        <v>0.11621904620372411</v>
      </c>
    </row>
    <row r="9" spans="1:36" x14ac:dyDescent="0.25">
      <c r="A9" s="22" t="s">
        <v>24</v>
      </c>
      <c r="B9">
        <v>8942</v>
      </c>
      <c r="C9">
        <v>11477</v>
      </c>
      <c r="D9">
        <v>10987</v>
      </c>
      <c r="E9">
        <v>17365</v>
      </c>
      <c r="F9">
        <v>16846</v>
      </c>
      <c r="G9">
        <v>17035</v>
      </c>
      <c r="H9">
        <v>18977</v>
      </c>
      <c r="I9">
        <v>18912</v>
      </c>
      <c r="J9">
        <v>18337</v>
      </c>
      <c r="K9">
        <v>23347</v>
      </c>
      <c r="L9">
        <v>23432</v>
      </c>
      <c r="M9">
        <v>21982</v>
      </c>
      <c r="N9" s="10">
        <v>22647</v>
      </c>
      <c r="O9" s="10">
        <v>19553</v>
      </c>
      <c r="P9" s="10">
        <v>19052</v>
      </c>
      <c r="Q9" s="21">
        <v>19628</v>
      </c>
      <c r="AF9" s="5" t="s">
        <v>18</v>
      </c>
      <c r="AG9" s="13">
        <v>20201</v>
      </c>
      <c r="AH9" s="15">
        <v>4993</v>
      </c>
      <c r="AI9" s="14">
        <v>0.32831404523934771</v>
      </c>
      <c r="AJ9" s="14">
        <v>9.4462439615475818E-2</v>
      </c>
    </row>
    <row r="10" spans="1:36" x14ac:dyDescent="0.25">
      <c r="A10" s="22" t="s">
        <v>18</v>
      </c>
      <c r="B10">
        <v>7053</v>
      </c>
      <c r="C10">
        <v>8938</v>
      </c>
      <c r="D10">
        <v>10514</v>
      </c>
      <c r="E10">
        <v>12038</v>
      </c>
      <c r="F10">
        <v>13023</v>
      </c>
      <c r="G10">
        <v>15208</v>
      </c>
      <c r="H10">
        <v>15016</v>
      </c>
      <c r="I10">
        <v>16864</v>
      </c>
      <c r="J10">
        <v>18174</v>
      </c>
      <c r="K10">
        <v>21068</v>
      </c>
      <c r="L10">
        <v>21427</v>
      </c>
      <c r="M10">
        <v>19429</v>
      </c>
      <c r="N10" s="10">
        <v>16266</v>
      </c>
      <c r="O10" s="10">
        <v>21999</v>
      </c>
      <c r="P10" s="10">
        <v>20201</v>
      </c>
      <c r="Q10" s="21">
        <v>18725</v>
      </c>
      <c r="AF10" s="5" t="s">
        <v>26</v>
      </c>
      <c r="AG10" s="13">
        <v>17092</v>
      </c>
      <c r="AH10" s="15">
        <v>4786</v>
      </c>
      <c r="AI10" s="14">
        <v>0.38891597594669269</v>
      </c>
      <c r="AJ10" s="14">
        <v>0.23406363085588905</v>
      </c>
    </row>
    <row r="11" spans="1:36" x14ac:dyDescent="0.25">
      <c r="A11" s="22" t="s">
        <v>26</v>
      </c>
      <c r="B11">
        <v>6963</v>
      </c>
      <c r="C11">
        <v>7330</v>
      </c>
      <c r="D11">
        <v>7336</v>
      </c>
      <c r="E11">
        <v>9953</v>
      </c>
      <c r="F11">
        <v>10593</v>
      </c>
      <c r="G11">
        <v>12306</v>
      </c>
      <c r="H11">
        <v>11986</v>
      </c>
      <c r="I11">
        <v>15007</v>
      </c>
      <c r="J11">
        <v>12983</v>
      </c>
      <c r="K11">
        <v>14157</v>
      </c>
      <c r="L11">
        <v>16251</v>
      </c>
      <c r="M11">
        <v>14801</v>
      </c>
      <c r="N11" s="10">
        <v>11976</v>
      </c>
      <c r="O11" s="10">
        <v>16829</v>
      </c>
      <c r="P11" s="10">
        <v>17092</v>
      </c>
      <c r="Q11" s="21">
        <v>14040</v>
      </c>
      <c r="AF11" s="5" t="s">
        <v>20</v>
      </c>
      <c r="AG11" s="13">
        <v>15528</v>
      </c>
      <c r="AH11" s="15">
        <v>6240</v>
      </c>
      <c r="AI11" s="14">
        <v>0.67183462532299743</v>
      </c>
      <c r="AJ11" s="14">
        <v>0.1675829220799632</v>
      </c>
    </row>
    <row r="12" spans="1:36" x14ac:dyDescent="0.25">
      <c r="A12" s="22" t="s">
        <v>20</v>
      </c>
      <c r="B12">
        <v>4336</v>
      </c>
      <c r="C12">
        <v>5667</v>
      </c>
      <c r="D12">
        <v>4871</v>
      </c>
      <c r="E12">
        <v>7066</v>
      </c>
      <c r="F12">
        <v>6306</v>
      </c>
      <c r="G12">
        <v>9288</v>
      </c>
      <c r="H12">
        <v>9669</v>
      </c>
      <c r="I12">
        <v>13493</v>
      </c>
      <c r="J12">
        <v>14986</v>
      </c>
      <c r="K12">
        <v>13330</v>
      </c>
      <c r="L12">
        <v>14718</v>
      </c>
      <c r="M12">
        <v>16647</v>
      </c>
      <c r="N12" s="10">
        <v>18624</v>
      </c>
      <c r="O12" s="10">
        <v>16175</v>
      </c>
      <c r="P12" s="10">
        <v>15528</v>
      </c>
      <c r="Q12" s="21">
        <v>16012</v>
      </c>
    </row>
    <row r="13" spans="1:36" x14ac:dyDescent="0.25">
      <c r="AG13" s="4">
        <f>SUM(AG2:AG11)</f>
        <v>197135</v>
      </c>
      <c r="AH13" s="4">
        <f>SUM(AH2:AH11)</f>
        <v>60198</v>
      </c>
    </row>
    <row r="14" spans="1:36" x14ac:dyDescent="0.25">
      <c r="B14" t="s">
        <v>35</v>
      </c>
      <c r="C14" t="s">
        <v>42</v>
      </c>
      <c r="E14" t="s">
        <v>38</v>
      </c>
      <c r="H14" t="s">
        <v>35</v>
      </c>
      <c r="I14" t="s">
        <v>38</v>
      </c>
      <c r="AG14" s="19">
        <v>821201</v>
      </c>
      <c r="AH14" s="18">
        <v>74436</v>
      </c>
    </row>
    <row r="15" spans="1:36" x14ac:dyDescent="0.25">
      <c r="A15" t="s">
        <v>21</v>
      </c>
      <c r="B15">
        <f>P3-B3</f>
        <v>12497</v>
      </c>
      <c r="C15">
        <f>P3-G3</f>
        <v>5213</v>
      </c>
      <c r="D15" s="10" t="s">
        <v>7</v>
      </c>
      <c r="E15" s="1">
        <f>(P3-G3)/G3</f>
        <v>0.34532326444091149</v>
      </c>
      <c r="G15" t="s">
        <v>21</v>
      </c>
      <c r="H15">
        <v>12497</v>
      </c>
      <c r="I15" s="1">
        <v>1.5997183819764464</v>
      </c>
    </row>
    <row r="16" spans="1:36" x14ac:dyDescent="0.25">
      <c r="A16" t="s">
        <v>19</v>
      </c>
      <c r="B16">
        <f t="shared" ref="B16:B24" si="0">P4-B4</f>
        <v>6038</v>
      </c>
      <c r="C16">
        <f t="shared" ref="C16:C24" si="1">P4-G4</f>
        <v>3338</v>
      </c>
      <c r="D16" s="10" t="s">
        <v>5</v>
      </c>
      <c r="E16" s="1">
        <f t="shared" ref="E16:E24" si="2">(P4-G4)/G4</f>
        <v>0.51243475591034693</v>
      </c>
      <c r="G16" t="s">
        <v>19</v>
      </c>
      <c r="H16">
        <v>6038</v>
      </c>
      <c r="I16" s="1">
        <v>1.583114840062926</v>
      </c>
      <c r="AG16" s="7">
        <f>AG13/AG14</f>
        <v>0.24005694099252192</v>
      </c>
      <c r="AH16" s="17">
        <f>AH13/AH14</f>
        <v>0.80872158632919555</v>
      </c>
    </row>
    <row r="17" spans="1:16" x14ac:dyDescent="0.25">
      <c r="A17" t="s">
        <v>17</v>
      </c>
      <c r="B17">
        <f t="shared" si="0"/>
        <v>6733</v>
      </c>
      <c r="C17">
        <f t="shared" si="1"/>
        <v>453</v>
      </c>
      <c r="D17" s="10" t="s">
        <v>2</v>
      </c>
      <c r="E17" s="1">
        <f t="shared" si="2"/>
        <v>2.8134898453512205E-2</v>
      </c>
      <c r="G17" t="s">
        <v>17</v>
      </c>
      <c r="H17">
        <v>6733</v>
      </c>
      <c r="I17" s="1">
        <v>0.68557173403930349</v>
      </c>
    </row>
    <row r="18" spans="1:16" x14ac:dyDescent="0.25">
      <c r="A18" t="s">
        <v>22</v>
      </c>
      <c r="B18">
        <f t="shared" si="0"/>
        <v>5040</v>
      </c>
      <c r="C18">
        <f t="shared" si="1"/>
        <v>2660</v>
      </c>
      <c r="D18" s="10" t="s">
        <v>9</v>
      </c>
      <c r="E18" s="1">
        <f t="shared" si="2"/>
        <v>0.38169034294733822</v>
      </c>
      <c r="G18" t="s">
        <v>22</v>
      </c>
      <c r="H18">
        <v>5040</v>
      </c>
      <c r="I18" s="1">
        <v>1.0982784920461974</v>
      </c>
    </row>
    <row r="19" spans="1:16" x14ac:dyDescent="0.25">
      <c r="A19" t="s">
        <v>23</v>
      </c>
      <c r="B19">
        <f t="shared" si="0"/>
        <v>37542</v>
      </c>
      <c r="C19">
        <f t="shared" si="1"/>
        <v>26093</v>
      </c>
      <c r="D19" s="10" t="s">
        <v>10</v>
      </c>
      <c r="E19" s="1">
        <f t="shared" si="2"/>
        <v>0.93466346670487521</v>
      </c>
      <c r="G19" t="s">
        <v>23</v>
      </c>
      <c r="H19">
        <v>37542</v>
      </c>
      <c r="I19" s="1">
        <v>2.2796939519067281</v>
      </c>
    </row>
    <row r="20" spans="1:16" x14ac:dyDescent="0.25">
      <c r="A20" t="s">
        <v>25</v>
      </c>
      <c r="B20">
        <f t="shared" si="0"/>
        <v>10130</v>
      </c>
      <c r="C20">
        <f t="shared" si="1"/>
        <v>4405</v>
      </c>
      <c r="D20" s="10" t="s">
        <v>12</v>
      </c>
      <c r="E20" s="1">
        <f t="shared" si="2"/>
        <v>0.41940397981529087</v>
      </c>
      <c r="G20" t="s">
        <v>25</v>
      </c>
      <c r="H20">
        <v>10130</v>
      </c>
      <c r="I20" s="1">
        <v>2.120133947258267</v>
      </c>
      <c r="M20" s="8"/>
      <c r="N20" s="8"/>
      <c r="O20" s="8"/>
    </row>
    <row r="21" spans="1:16" x14ac:dyDescent="0.25">
      <c r="A21" t="s">
        <v>24</v>
      </c>
      <c r="B21">
        <f t="shared" si="0"/>
        <v>10110</v>
      </c>
      <c r="C21">
        <f t="shared" si="1"/>
        <v>2017</v>
      </c>
      <c r="D21" s="10" t="s">
        <v>11</v>
      </c>
      <c r="E21" s="1">
        <f t="shared" si="2"/>
        <v>0.11840328734957441</v>
      </c>
      <c r="G21" t="s">
        <v>24</v>
      </c>
      <c r="H21">
        <v>10110</v>
      </c>
      <c r="I21" s="1">
        <v>1.1306195481995081</v>
      </c>
    </row>
    <row r="22" spans="1:16" x14ac:dyDescent="0.25">
      <c r="A22" t="s">
        <v>18</v>
      </c>
      <c r="B22">
        <f t="shared" si="0"/>
        <v>13148</v>
      </c>
      <c r="C22">
        <f t="shared" si="1"/>
        <v>4993</v>
      </c>
      <c r="D22" s="10" t="s">
        <v>4</v>
      </c>
      <c r="E22" s="1">
        <f t="shared" si="2"/>
        <v>0.32831404523934771</v>
      </c>
      <c r="G22" t="s">
        <v>18</v>
      </c>
      <c r="H22">
        <v>13148</v>
      </c>
      <c r="I22" s="1">
        <v>1.8641712746349071</v>
      </c>
    </row>
    <row r="23" spans="1:16" x14ac:dyDescent="0.25">
      <c r="A23" t="s">
        <v>26</v>
      </c>
      <c r="B23">
        <f t="shared" si="0"/>
        <v>10129</v>
      </c>
      <c r="C23">
        <f t="shared" si="1"/>
        <v>4786</v>
      </c>
      <c r="D23" s="10" t="s">
        <v>14</v>
      </c>
      <c r="E23" s="1">
        <f t="shared" si="2"/>
        <v>0.38891597594669269</v>
      </c>
      <c r="G23" t="s">
        <v>26</v>
      </c>
      <c r="H23">
        <v>10129</v>
      </c>
      <c r="I23" s="1">
        <v>1.4546890708028148</v>
      </c>
    </row>
    <row r="24" spans="1:16" x14ac:dyDescent="0.25">
      <c r="A24" t="s">
        <v>20</v>
      </c>
      <c r="B24">
        <f t="shared" si="0"/>
        <v>11192</v>
      </c>
      <c r="C24">
        <f t="shared" si="1"/>
        <v>6240</v>
      </c>
      <c r="D24" s="10" t="s">
        <v>6</v>
      </c>
      <c r="E24" s="1">
        <f t="shared" si="2"/>
        <v>0.67183462532299743</v>
      </c>
      <c r="G24" t="s">
        <v>20</v>
      </c>
      <c r="H24">
        <v>11192</v>
      </c>
      <c r="I24" s="1">
        <v>2.5811808118081179</v>
      </c>
    </row>
    <row r="27" spans="1:16" x14ac:dyDescent="0.25">
      <c r="B27" s="20" t="s">
        <v>16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9"/>
      <c r="O27" s="9"/>
    </row>
    <row r="28" spans="1:16" x14ac:dyDescent="0.25">
      <c r="A28" t="s">
        <v>0</v>
      </c>
      <c r="B28">
        <v>2005</v>
      </c>
      <c r="C28">
        <v>2006</v>
      </c>
      <c r="D28">
        <v>2007</v>
      </c>
      <c r="E28">
        <v>2008</v>
      </c>
      <c r="F28">
        <v>2009</v>
      </c>
      <c r="G28">
        <v>2010</v>
      </c>
      <c r="H28">
        <v>2011</v>
      </c>
      <c r="I28">
        <v>2012</v>
      </c>
      <c r="J28">
        <v>2013</v>
      </c>
      <c r="K28">
        <v>2014</v>
      </c>
      <c r="L28">
        <v>2015</v>
      </c>
      <c r="M28">
        <v>2016</v>
      </c>
      <c r="N28">
        <v>2017</v>
      </c>
      <c r="O28">
        <v>2018</v>
      </c>
      <c r="P28">
        <v>2019</v>
      </c>
    </row>
    <row r="29" spans="1:16" x14ac:dyDescent="0.25">
      <c r="A29" t="s">
        <v>2</v>
      </c>
      <c r="B29">
        <v>52416</v>
      </c>
      <c r="C29">
        <v>58869</v>
      </c>
      <c r="D29">
        <v>64134</v>
      </c>
      <c r="E29">
        <v>61819</v>
      </c>
      <c r="F29">
        <v>59805</v>
      </c>
      <c r="G29">
        <v>61154</v>
      </c>
      <c r="H29">
        <v>65719</v>
      </c>
      <c r="I29">
        <v>62685</v>
      </c>
      <c r="J29">
        <v>65090</v>
      </c>
      <c r="K29">
        <v>63501</v>
      </c>
      <c r="L29">
        <v>68951</v>
      </c>
      <c r="M29">
        <v>67440</v>
      </c>
      <c r="N29" s="10">
        <v>65878</v>
      </c>
      <c r="O29" s="10">
        <v>69871</v>
      </c>
      <c r="P29" s="10">
        <v>68244</v>
      </c>
    </row>
    <row r="30" spans="1:16" x14ac:dyDescent="0.25">
      <c r="A30" t="s">
        <v>3</v>
      </c>
      <c r="B30">
        <v>10938</v>
      </c>
      <c r="C30">
        <v>22632</v>
      </c>
      <c r="D30">
        <v>16465</v>
      </c>
      <c r="E30">
        <v>18821</v>
      </c>
      <c r="F30">
        <v>18364</v>
      </c>
      <c r="G30">
        <v>18178</v>
      </c>
      <c r="H30">
        <v>18171</v>
      </c>
      <c r="I30">
        <v>17737</v>
      </c>
      <c r="J30">
        <v>24069</v>
      </c>
      <c r="K30">
        <v>20233</v>
      </c>
      <c r="L30">
        <v>21858</v>
      </c>
      <c r="M30">
        <v>22136</v>
      </c>
      <c r="N30" s="10">
        <v>20479</v>
      </c>
      <c r="O30" s="10">
        <v>26021</v>
      </c>
      <c r="P30" s="10">
        <v>24208</v>
      </c>
    </row>
    <row r="31" spans="1:16" x14ac:dyDescent="0.25">
      <c r="A31" t="s">
        <v>4</v>
      </c>
      <c r="B31">
        <v>36629</v>
      </c>
      <c r="C31">
        <v>37943</v>
      </c>
      <c r="D31">
        <v>40241</v>
      </c>
      <c r="E31">
        <v>41621</v>
      </c>
      <c r="F31">
        <v>45227</v>
      </c>
      <c r="G31">
        <v>41362</v>
      </c>
      <c r="H31">
        <v>43121</v>
      </c>
      <c r="I31">
        <v>44031</v>
      </c>
      <c r="J31">
        <v>51559</v>
      </c>
      <c r="K31">
        <v>53875</v>
      </c>
      <c r="L31">
        <v>51627</v>
      </c>
      <c r="M31">
        <v>55443</v>
      </c>
      <c r="N31" s="10">
        <v>62548</v>
      </c>
      <c r="O31" s="10">
        <v>66653</v>
      </c>
      <c r="P31" s="10">
        <v>67862</v>
      </c>
    </row>
    <row r="32" spans="1:16" x14ac:dyDescent="0.25">
      <c r="A32" t="s">
        <v>6</v>
      </c>
      <c r="B32">
        <v>24905</v>
      </c>
      <c r="C32">
        <v>33625</v>
      </c>
      <c r="D32">
        <v>32163</v>
      </c>
      <c r="E32">
        <v>36636</v>
      </c>
      <c r="F32">
        <v>32328</v>
      </c>
      <c r="G32">
        <v>34895</v>
      </c>
      <c r="H32">
        <v>36200</v>
      </c>
      <c r="I32">
        <v>38795</v>
      </c>
      <c r="J32">
        <v>45003</v>
      </c>
      <c r="K32">
        <v>44965</v>
      </c>
      <c r="L32">
        <v>50165</v>
      </c>
      <c r="M32">
        <v>49514</v>
      </c>
      <c r="N32" s="10">
        <v>47625</v>
      </c>
      <c r="O32" s="10">
        <v>50327</v>
      </c>
      <c r="P32" s="10">
        <v>51806</v>
      </c>
    </row>
    <row r="33" spans="1:16" x14ac:dyDescent="0.25">
      <c r="A33" t="s">
        <v>7</v>
      </c>
      <c r="B33">
        <v>63580</v>
      </c>
      <c r="C33">
        <v>64866</v>
      </c>
      <c r="D33">
        <v>67084</v>
      </c>
      <c r="E33">
        <v>73472</v>
      </c>
      <c r="F33">
        <v>75469</v>
      </c>
      <c r="G33">
        <v>76372</v>
      </c>
      <c r="H33">
        <v>75791</v>
      </c>
      <c r="I33">
        <v>84421</v>
      </c>
      <c r="J33">
        <v>84027</v>
      </c>
      <c r="K33">
        <v>84158</v>
      </c>
      <c r="L33">
        <v>86276</v>
      </c>
      <c r="M33">
        <v>86842</v>
      </c>
      <c r="N33" s="10">
        <v>88349</v>
      </c>
      <c r="O33" s="10">
        <v>75526</v>
      </c>
      <c r="P33" s="10">
        <v>89913</v>
      </c>
    </row>
    <row r="34" spans="1:16" x14ac:dyDescent="0.25">
      <c r="A34" t="s">
        <v>8</v>
      </c>
      <c r="B34">
        <v>31769</v>
      </c>
      <c r="C34">
        <v>39913</v>
      </c>
      <c r="D34">
        <v>40598</v>
      </c>
      <c r="E34">
        <v>45522</v>
      </c>
      <c r="F34">
        <v>47840</v>
      </c>
      <c r="G34">
        <v>49007</v>
      </c>
      <c r="H34">
        <v>45031</v>
      </c>
      <c r="I34">
        <v>50485</v>
      </c>
      <c r="J34">
        <v>49558</v>
      </c>
      <c r="K34">
        <v>48357</v>
      </c>
      <c r="L34">
        <v>60012</v>
      </c>
      <c r="M34">
        <v>49069</v>
      </c>
      <c r="N34" s="10">
        <v>52972</v>
      </c>
      <c r="O34" s="10">
        <v>57938</v>
      </c>
      <c r="P34" s="10">
        <v>67245</v>
      </c>
    </row>
    <row r="35" spans="1:16" x14ac:dyDescent="0.25">
      <c r="A35" s="3" t="s">
        <v>10</v>
      </c>
      <c r="B35" s="3">
        <v>323712</v>
      </c>
      <c r="C35" s="3">
        <v>355154</v>
      </c>
      <c r="D35" s="3">
        <v>378073</v>
      </c>
      <c r="E35" s="3">
        <v>392786</v>
      </c>
      <c r="F35" s="3">
        <v>384065</v>
      </c>
      <c r="G35" s="3">
        <v>364273</v>
      </c>
      <c r="H35" s="3">
        <v>380678</v>
      </c>
      <c r="I35" s="3">
        <v>378186</v>
      </c>
      <c r="J35" s="3">
        <v>383204</v>
      </c>
      <c r="K35" s="3">
        <v>387579</v>
      </c>
      <c r="L35" s="3">
        <v>403211</v>
      </c>
      <c r="M35" s="3">
        <v>395289</v>
      </c>
      <c r="N35" s="3">
        <v>411388</v>
      </c>
      <c r="O35" s="3">
        <v>383176</v>
      </c>
      <c r="P35" s="3">
        <v>415907</v>
      </c>
    </row>
    <row r="36" spans="1:16" x14ac:dyDescent="0.25">
      <c r="A36" t="s">
        <v>12</v>
      </c>
      <c r="B36">
        <v>43259</v>
      </c>
      <c r="C36">
        <v>44102</v>
      </c>
      <c r="D36">
        <v>45003</v>
      </c>
      <c r="E36">
        <v>49590</v>
      </c>
      <c r="F36">
        <v>53533</v>
      </c>
      <c r="G36">
        <v>48318</v>
      </c>
      <c r="H36">
        <v>53800</v>
      </c>
      <c r="I36">
        <v>49110</v>
      </c>
      <c r="J36">
        <v>50488</v>
      </c>
      <c r="K36">
        <v>52626</v>
      </c>
      <c r="L36">
        <v>59258</v>
      </c>
      <c r="M36">
        <v>54869</v>
      </c>
      <c r="N36" s="10">
        <v>55326</v>
      </c>
      <c r="O36" s="10">
        <v>59423</v>
      </c>
      <c r="P36" s="10">
        <v>60754</v>
      </c>
    </row>
    <row r="37" spans="1:16" x14ac:dyDescent="0.25">
      <c r="A37" t="s">
        <v>13</v>
      </c>
      <c r="B37">
        <v>16357</v>
      </c>
      <c r="C37">
        <v>22455</v>
      </c>
      <c r="D37">
        <v>20901</v>
      </c>
      <c r="E37">
        <v>19762</v>
      </c>
      <c r="F37">
        <v>24318</v>
      </c>
      <c r="G37">
        <v>20641</v>
      </c>
      <c r="H37">
        <v>19335</v>
      </c>
      <c r="I37">
        <v>22369</v>
      </c>
      <c r="J37">
        <v>23097</v>
      </c>
      <c r="K37">
        <v>21099</v>
      </c>
      <c r="L37">
        <v>23090</v>
      </c>
      <c r="M37">
        <v>23550</v>
      </c>
      <c r="N37" s="10">
        <v>24784</v>
      </c>
      <c r="O37" s="10">
        <v>16706</v>
      </c>
      <c r="P37" s="10">
        <v>21325</v>
      </c>
    </row>
    <row r="38" spans="1:16" x14ac:dyDescent="0.25">
      <c r="A38" t="s">
        <v>14</v>
      </c>
      <c r="B38">
        <v>20737</v>
      </c>
      <c r="C38">
        <v>26686</v>
      </c>
      <c r="D38">
        <v>26907</v>
      </c>
      <c r="E38">
        <v>31419</v>
      </c>
      <c r="F38">
        <v>27249</v>
      </c>
      <c r="G38">
        <v>29070</v>
      </c>
      <c r="H38">
        <v>31161</v>
      </c>
      <c r="I38">
        <v>36276</v>
      </c>
      <c r="J38">
        <v>33956</v>
      </c>
      <c r="K38">
        <v>37439</v>
      </c>
      <c r="L38">
        <v>43665</v>
      </c>
      <c r="M38">
        <v>46734</v>
      </c>
      <c r="N38" s="10">
        <v>44243</v>
      </c>
      <c r="O38" s="10">
        <v>53894</v>
      </c>
      <c r="P38" s="10">
        <v>49426</v>
      </c>
    </row>
    <row r="42" spans="1:16" x14ac:dyDescent="0.25">
      <c r="B42" t="s">
        <v>39</v>
      </c>
    </row>
    <row r="43" spans="1:16" x14ac:dyDescent="0.25">
      <c r="A43" t="s">
        <v>0</v>
      </c>
      <c r="B43">
        <v>2010</v>
      </c>
      <c r="C43">
        <v>2019</v>
      </c>
    </row>
    <row r="44" spans="1:16" x14ac:dyDescent="0.25">
      <c r="A44" t="s">
        <v>21</v>
      </c>
      <c r="B44" s="16">
        <v>2698831</v>
      </c>
      <c r="C44" s="16">
        <v>2693959</v>
      </c>
      <c r="D44" s="1">
        <f>(C44-B44)/B44</f>
        <v>-1.8052260404597398E-3</v>
      </c>
    </row>
    <row r="45" spans="1:16" x14ac:dyDescent="0.25">
      <c r="A45" t="s">
        <v>19</v>
      </c>
      <c r="B45" s="16">
        <v>604414</v>
      </c>
      <c r="C45" s="16">
        <v>727211</v>
      </c>
      <c r="D45" s="1">
        <f t="shared" ref="D45:D53" si="3">(C45-B45)/B45</f>
        <v>0.20316703451607673</v>
      </c>
    </row>
    <row r="46" spans="1:16" x14ac:dyDescent="0.25">
      <c r="A46" t="s">
        <v>17</v>
      </c>
      <c r="B46" s="16">
        <v>3797144</v>
      </c>
      <c r="C46" s="16">
        <v>3979537</v>
      </c>
      <c r="D46" s="1">
        <f t="shared" si="3"/>
        <v>4.8034259432879027E-2</v>
      </c>
    </row>
    <row r="47" spans="1:16" x14ac:dyDescent="0.25">
      <c r="A47" t="s">
        <v>22</v>
      </c>
      <c r="B47" s="16">
        <v>383280</v>
      </c>
      <c r="C47" s="16">
        <v>429605</v>
      </c>
      <c r="D47" s="1">
        <f t="shared" si="3"/>
        <v>0.120864642037153</v>
      </c>
    </row>
    <row r="48" spans="1:16" x14ac:dyDescent="0.25">
      <c r="A48" t="s">
        <v>23</v>
      </c>
      <c r="B48" s="16">
        <v>8184899</v>
      </c>
      <c r="C48" s="16">
        <v>8336817</v>
      </c>
      <c r="D48" s="1">
        <f t="shared" si="3"/>
        <v>1.856076660200694E-2</v>
      </c>
    </row>
    <row r="49" spans="1:4" x14ac:dyDescent="0.25">
      <c r="A49" t="s">
        <v>25</v>
      </c>
      <c r="B49" s="16">
        <v>1528306</v>
      </c>
      <c r="C49" s="16">
        <v>1584064</v>
      </c>
      <c r="D49" s="1">
        <f t="shared" si="3"/>
        <v>3.6483531439384521E-2</v>
      </c>
    </row>
    <row r="50" spans="1:4" x14ac:dyDescent="0.25">
      <c r="A50" t="s">
        <v>24</v>
      </c>
      <c r="B50" s="16">
        <v>585429</v>
      </c>
      <c r="C50" s="16">
        <v>653467</v>
      </c>
      <c r="D50" s="1">
        <f t="shared" si="3"/>
        <v>0.11621904620372411</v>
      </c>
    </row>
    <row r="51" spans="1:4" x14ac:dyDescent="0.25">
      <c r="A51" t="s">
        <v>18</v>
      </c>
      <c r="B51" s="16">
        <v>805463</v>
      </c>
      <c r="C51" s="16">
        <v>881549</v>
      </c>
      <c r="D51" s="1">
        <f t="shared" si="3"/>
        <v>9.4462439615475818E-2</v>
      </c>
    </row>
    <row r="52" spans="1:4" x14ac:dyDescent="0.25">
      <c r="A52" t="s">
        <v>26</v>
      </c>
      <c r="B52" s="16">
        <v>610710</v>
      </c>
      <c r="C52" s="16">
        <v>753655</v>
      </c>
      <c r="D52" s="1">
        <f t="shared" si="3"/>
        <v>0.23406363085588905</v>
      </c>
    </row>
    <row r="53" spans="1:4" x14ac:dyDescent="0.25">
      <c r="A53" t="s">
        <v>20</v>
      </c>
      <c r="B53" s="16">
        <v>604453</v>
      </c>
      <c r="C53" s="16">
        <v>705749</v>
      </c>
      <c r="D53" s="1">
        <f t="shared" si="3"/>
        <v>0.1675829220799632</v>
      </c>
    </row>
  </sheetData>
  <autoFilter ref="AF1:AJ11" xr:uid="{86DDBB04-6112-4D34-BB6E-1A71417DA09C}">
    <sortState ref="AF2:AJ11">
      <sortCondition ref="AF1:AF11"/>
    </sortState>
  </autoFilter>
  <mergeCells count="2">
    <mergeCell ref="B27:M27"/>
    <mergeCell ref="B1:M1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67" operator="containsText" id="{2F0AF124-6381-434A-8573-EEE416CF4C44}">
            <xm:f>NOT(ISERROR(SEARCH($E$78,Q3)))</xm:f>
            <xm:f>$E$78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8" operator="containsText" id="{FB606949-28BB-433E-8193-AC691926E8FB}">
            <xm:f>NOT(ISERROR(SEARCH($E$77,Q3)))</xm:f>
            <xm:f>$E$77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9" operator="containsText" id="{1F4E07A0-BB30-4658-A441-24B9A787770E}">
            <xm:f>NOT(ISERROR(SEARCH($E$76,Q3)))</xm:f>
            <xm:f>$E$76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70" operator="containsText" id="{2523F1C2-6E7B-447F-9D53-42F8D2161DC4}">
            <xm:f>NOT(ISERROR(SEARCH($E$75,Q3)))</xm:f>
            <xm:f>$E$75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71" operator="containsText" id="{6E081004-7330-43E7-A768-14623AC6ED8E}">
            <xm:f>NOT(ISERROR(SEARCH($E$74,Q3)))</xm:f>
            <xm:f>$E$74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72" operator="containsText" id="{899189D2-A1B6-4BE1-A709-1EE2391EA3D7}">
            <xm:f>NOT(ISERROR(SEARCH($E$72,Q3)))</xm:f>
            <xm:f>$E$72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73" operator="containsText" id="{81757FD4-272A-494E-8878-66CAE7E34AA8}">
            <xm:f>NOT(ISERROR(SEARCH($E$71,Q3)))</xm:f>
            <xm:f>$E$71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74" operator="containsText" id="{14CEA80D-D435-4AD9-A23C-36B011669CCA}">
            <xm:f>NOT(ISERROR(SEARCH($E$70,Q3)))</xm:f>
            <xm:f>$E$70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75" operator="containsText" id="{D9E56246-10B3-4895-A3E9-0B796BDC8E5C}">
            <xm:f>NOT(ISERROR(SEARCH($E$68,Q3)))</xm:f>
            <xm:f>$E$68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76" operator="containsText" id="{D1285FC0-5FA8-4361-9246-0075B8C0F0DF}">
            <xm:f>NOT(ISERROR(SEARCH($E$67,Q3)))</xm:f>
            <xm:f>$E$67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77" operator="containsText" id="{F66F4C74-A307-4BC9-9181-3327D5A4C4C0}">
            <xm:f>NOT(ISERROR(SEARCH($E$66,Q3)))</xm:f>
            <xm:f>$E$66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78" operator="containsText" id="{45B73708-70F5-4E24-99C5-14014B4E8FFA}">
            <xm:f>NOT(ISERROR(SEARCH($E$65,Q3)))</xm:f>
            <xm:f>$E$65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79" operator="containsText" id="{C40239FA-2625-4FFA-8C1B-78896C49937B}">
            <xm:f>NOT(ISERROR(SEARCH($E$64,Q3)))</xm:f>
            <xm:f>$E$64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80" operator="containsText" id="{97CDD772-3CFD-4DE2-8FC4-43FA4042655C}">
            <xm:f>NOT(ISERROR(SEARCH($E$63,Q3)))</xm:f>
            <xm:f>$E$63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81" operator="containsText" id="{00F2C6DD-87F4-4255-AEF4-22A4F40B9D71}">
            <xm:f>NOT(ISERROR(SEARCH($E$62,Q3)))</xm:f>
            <xm:f>$E$62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82" operator="containsText" id="{F41EB49D-344C-418D-8C8D-674C3A572E40}">
            <xm:f>NOT(ISERROR(SEARCH($E$61,Q3)))</xm:f>
            <xm:f>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83" operator="containsText" id="{9AE26E47-E447-4829-A3A8-288B7EBEE64F}">
            <xm:f>NOT(ISERROR(SEARCH($E$60,Q3)))</xm:f>
            <xm:f>$E$60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84" operator="containsText" id="{8634B1A5-B9AF-412F-A49A-F8829707B8C4}">
            <xm:f>NOT(ISERROR(SEARCH($E$59,Q3)))</xm:f>
            <xm:f>$E$59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85" operator="containsText" id="{405AE23B-8965-4E4C-91B4-AF33231AFCAA}">
            <xm:f>NOT(ISERROR(SEARCH($E$58,Q3)))</xm:f>
            <xm:f>$E$58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86" operator="containsText" id="{FB1E6569-19B2-47C6-9B47-1EFDFF800F04}">
            <xm:f>NOT(ISERROR(SEARCH($E$57,Q3)))</xm:f>
            <xm:f>$E$57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87" operator="containsText" id="{9FF1889B-DD09-4AF9-8FCC-81C55C547E84}">
            <xm:f>NOT(ISERROR(SEARCH($E$56,Q3)))</xm:f>
            <xm:f>$E$56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88" operator="containsText" id="{5EEFF1B2-EFF6-40AB-86FB-DCC5E984D05C}">
            <xm:f>NOT(ISERROR(SEARCH($E$55,Q3)))</xm:f>
            <xm:f>$E$55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89" operator="containsText" id="{BF6DAE1F-1E52-4DF4-B07E-089207898D4F}">
            <xm:f>NOT(ISERROR(SEARCH($E$54,Q3)))</xm:f>
            <xm:f>$E$54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90" operator="containsText" id="{6FCE09E6-02EC-4D37-A262-384CE297EF5A}">
            <xm:f>NOT(ISERROR(SEARCH($E$53,Q3)))</xm:f>
            <xm:f>$E$53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91" operator="containsText" id="{08D70FA6-883A-4CB1-AC56-ADBE307074DD}">
            <xm:f>NOT(ISERROR(SEARCH($E$52,Q3)))</xm:f>
            <xm:f>$E$52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92" operator="containsText" id="{8FDAC84F-0446-4593-8766-32B0EDEE703B}">
            <xm:f>NOT(ISERROR(SEARCH($E$51,Q3)))</xm:f>
            <xm:f>$E$51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93" operator="containsText" id="{E9B37B82-2C8F-4AB6-8734-4A990F4F9108}">
            <xm:f>NOT(ISERROR(SEARCH($E$50,Q3)))</xm:f>
            <xm:f>$E$50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94" operator="containsText" id="{0C08DDE9-FE19-4419-BBB7-C70679C60EC3}">
            <xm:f>NOT(ISERROR(SEARCH($E$49,Q3)))</xm:f>
            <xm:f>$E$49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95" operator="containsText" id="{88180CE6-B3B5-4ADD-8EEB-FE0D1E17F0DE}">
            <xm:f>NOT(ISERROR(SEARCH($E$48,Q3)))</xm:f>
            <xm:f>$E$48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96" operator="containsText" id="{C4AD9E8C-84BF-4664-A1E0-8070F08B4389}">
            <xm:f>NOT(ISERROR(SEARCH($E$47,Q3)))</xm:f>
            <xm:f>$E$47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97" operator="containsText" id="{9E515080-39F0-4782-A01D-80A2ACF1E62A}">
            <xm:f>NOT(ISERROR(SEARCH($E$46,Q3)))</xm:f>
            <xm:f>$E$46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98" operator="containsText" id="{D157020A-D061-4877-957E-21713E188C67}">
            <xm:f>NOT(ISERROR(SEARCH($E$45,Q3)))</xm:f>
            <xm:f>$E$45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99" operator="containsText" id="{467DA7B2-2957-474F-97FE-6E818B55EC9E}">
            <xm:f>NOT(ISERROR(SEARCH($E$44,Q3)))</xm:f>
            <xm:f>$E$44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00" operator="containsText" id="{61D07FF3-B6DA-443E-AF0D-8AD0E234418B}">
            <xm:f>NOT(ISERROR(SEARCH($E$43,Q3)))</xm:f>
            <xm:f>$E$43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01" operator="containsText" id="{4315557E-0AE8-4331-971E-1851CD50583E}">
            <xm:f>NOT(ISERROR(SEARCH($E$42,Q3)))</xm:f>
            <xm:f>$E$42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02" operator="containsText" id="{B83B5FDD-80EE-4789-9DF8-54740DD82F65}">
            <xm:f>NOT(ISERROR(SEARCH($E$41,Q3)))</xm:f>
            <xm:f>$E$41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03" operator="containsText" id="{D03D9AA8-152F-48DA-B537-AA7B7B4C26AA}">
            <xm:f>NOT(ISERROR(SEARCH($E$40,Q3)))</xm:f>
            <xm:f>$E$40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04" operator="containsText" id="{3986739A-1F54-406B-B312-A255DF7DA4EC}">
            <xm:f>NOT(ISERROR(SEARCH($E$39,Q3)))</xm:f>
            <xm:f>$E$39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05" operator="containsText" id="{4D737DE4-E8E9-4617-BC61-94FC6697FF2E}">
            <xm:f>NOT(ISERROR(SEARCH($E$38,Q3)))</xm:f>
            <xm:f>$E$38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06" operator="containsText" id="{106FE1D9-74C4-4E66-822A-1BF901EF59DC}">
            <xm:f>NOT(ISERROR(SEARCH($E$37,Q3)))</xm:f>
            <xm:f>$E$37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07" operator="containsText" id="{86C3FCC0-FD51-4C10-8BCD-3845AE02D097}">
            <xm:f>NOT(ISERROR(SEARCH($E$36,Q3)))</xm:f>
            <xm:f>$E$36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08" operator="containsText" id="{1567ABE2-B523-481C-8B53-6180BEE47479}">
            <xm:f>NOT(ISERROR(SEARCH($E$35,Q3)))</xm:f>
            <xm:f>$E$35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09" operator="containsText" id="{C9986450-0860-40FB-97CC-4852BD33607E}">
            <xm:f>NOT(ISERROR(SEARCH($E$34,Q3)))</xm:f>
            <xm:f>$E$34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10" operator="containsText" id="{91A528E8-F14C-4C60-9F4D-80E88BD3A471}">
            <xm:f>NOT(ISERROR(SEARCH($E$33,Q3)))</xm:f>
            <xm:f>$E$33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11" operator="containsText" id="{1D396DF8-9159-4140-BE4A-2E0E63C1ED7B}">
            <xm:f>NOT(ISERROR(SEARCH($E$32,Q3)))</xm:f>
            <xm:f>$E$32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12" operator="containsText" id="{2D88F6D4-538B-44BF-9D8B-64B4EDABCC8C}">
            <xm:f>NOT(ISERROR(SEARCH($E$31,Q3)))</xm:f>
            <xm:f>$E$31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13" operator="containsText" id="{001BC350-4FB6-443B-8222-8887F3EDBF8F}">
            <xm:f>NOT(ISERROR(SEARCH($E$30,Q3)))</xm:f>
            <xm:f>$E$30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14" operator="containsText" id="{2F0A7222-BD3B-4469-8EAD-41E2671217E1}">
            <xm:f>NOT(ISERROR(SEARCH($E$29,Q3)))</xm:f>
            <xm:f>$E$29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15" operator="containsText" id="{A848B4AF-D4E9-4425-BDD6-6CC287B2692C}">
            <xm:f>NOT(ISERROR(SEARCH($E$28,Q3)))</xm:f>
            <xm:f>$E$28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16" operator="containsText" id="{096D5C79-1747-455F-A1F5-C9DC8546B155}">
            <xm:f>NOT(ISERROR(SEARCH($E$27,Q3)))</xm:f>
            <xm:f>$E$27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17" operator="containsText" id="{08DF78C5-AD98-48C3-BC72-0915AA8AA476}">
            <xm:f>NOT(ISERROR(SEARCH($E$26,Q3)))</xm:f>
            <xm:f>$E$26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18" operator="containsText" id="{0C6A592E-A7A1-44B7-8C29-DE6CDD6D87D5}">
            <xm:f>NOT(ISERROR(SEARCH($E$25,Q3)))</xm:f>
            <xm:f>$E$25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19" operator="containsText" id="{815E629A-8B28-407F-B3BA-938DA8004B12}">
            <xm:f>NOT(ISERROR(SEARCH($E$24,Q3)))</xm:f>
            <xm:f>$E$24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20" operator="containsText" id="{427F2D5C-B85E-464C-94A2-3EF21C1549E5}">
            <xm:f>NOT(ISERROR(SEARCH($E$23,Q3)))</xm:f>
            <xm:f>$E$23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21" operator="containsText" id="{8E2DD1C3-3172-4776-B8B0-8155BA50CE83}">
            <xm:f>NOT(ISERROR(SEARCH($E$22,Q3)))</xm:f>
            <xm:f>$E$22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22" operator="containsText" id="{92CCE607-CB1C-4319-9020-58B7C6EEB7F0}">
            <xm:f>NOT(ISERROR(SEARCH($E$21,Q3)))</xm:f>
            <xm:f>$E$21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23" operator="containsText" id="{358F78F0-03AB-4E73-831D-83E8303550D7}">
            <xm:f>NOT(ISERROR(SEARCH($E$20,Q3)))</xm:f>
            <xm:f>$E$20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24" operator="containsText" id="{AF68C762-2B14-4205-BB16-5F95616E1AC2}">
            <xm:f>NOT(ISERROR(SEARCH($E$19,Q3)))</xm:f>
            <xm:f>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25" operator="containsText" id="{0C115A5F-7DD2-4992-B590-CC7E4E433B52}">
            <xm:f>NOT(ISERROR(SEARCH($E$18,Q3)))</xm:f>
            <xm:f>$E$18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26" operator="containsText" id="{9D22EE05-6793-4753-A88C-CC7EA1297856}">
            <xm:f>NOT(ISERROR(SEARCH($E$17,Q3)))</xm:f>
            <xm:f>$E$17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27" operator="containsText" id="{D66BE73B-423D-4375-8952-137DEAA8ABB9}">
            <xm:f>NOT(ISERROR(SEARCH($E$16,Q3)))</xm:f>
            <xm:f>$E$16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28" operator="containsText" id="{FFD621BB-2A74-4A0B-826A-AEC1F5BFC87B}">
            <xm:f>NOT(ISERROR(SEARCH($E$15,Q3)))</xm:f>
            <xm:f>$E$15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29" operator="containsText" id="{C1C531B4-BE57-4DDC-A17E-817D833DDF68}">
            <xm:f>NOT(ISERROR(SEARCH($E$14,Q3)))</xm:f>
            <xm:f>$E$14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30" operator="containsText" id="{379882F5-41BA-4A35-98E6-F6937371DE24}">
            <xm:f>NOT(ISERROR(SEARCH($E$13,Q3)))</xm:f>
            <xm:f>$E$13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31" operator="containsText" id="{8EA735C0-DCBF-4CD2-AF5B-D69C658446AC}">
            <xm:f>NOT(ISERROR(SEARCH($E$12,Q3)))</xm:f>
            <xm:f>$E$12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32" operator="containsText" id="{CC7D411F-C0EC-469D-8BB5-F89C05B52287}">
            <xm:f>NOT(ISERROR(SEARCH($E$11,Q3)))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33" operator="containsText" id="{0A1F35C5-42CE-4A16-B805-8D840C8C37A6}">
            <xm:f>NOT(ISERROR(SEARCH($E$10,Q3)))</xm:f>
            <xm:f>$E$10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34" operator="containsText" id="{1CB98F9E-2B2B-41BB-A790-40B1B14556EB}">
            <xm:f>NOT(ISERROR(SEARCH($E$9,Q3)))</xm:f>
            <xm:f>$E$9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35" operator="containsText" id="{DBF4670C-606A-4DDE-9F8D-9E228F22EC5D}">
            <xm:f>NOT(ISERROR(SEARCH($E$8,Q3)))</xm:f>
            <xm:f>$E$8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36" operator="containsText" id="{F84FC254-9FB1-4706-9FAD-92387A31DE26}">
            <xm:f>NOT(ISERROR(SEARCH($E$7,Q3)))</xm:f>
            <xm:f>$E$7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37" operator="containsText" id="{153386A6-7A55-4348-9E2F-4005735F46B7}">
            <xm:f>NOT(ISERROR(SEARCH($E$6,Q3)))</xm:f>
            <xm:f>$E$6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38" operator="containsText" id="{1749B156-25EC-49EA-9FBA-1D20552E28AC}">
            <xm:f>NOT(ISERROR(SEARCH($E$5,Q3)))</xm:f>
            <xm:f>$E$5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39" operator="containsText" id="{C813B9D2-E173-4978-9F6B-ED924CAF89B0}">
            <xm:f>NOT(ISERROR(SEARCH($E$4,Q3)))</xm:f>
            <xm:f>$E$4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40" operator="containsText" id="{D46EAB61-434F-4726-B858-88D66E849C1F}">
            <xm:f>NOT(ISERROR(SEARCH($E$3,Q3)))</xm:f>
            <xm:f>$E$3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Q3</xm:sqref>
        </x14:conditionalFormatting>
        <x14:conditionalFormatting xmlns:xm="http://schemas.microsoft.com/office/excel/2006/main">
          <x14:cfRule type="containsText" priority="593" operator="containsText" id="{8F33AD0A-E380-4068-BFD1-C59698DEB23E}">
            <xm:f>NOT(ISERROR(SEARCH($E$78,Q4)))</xm:f>
            <xm:f>$E$78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4" operator="containsText" id="{653E6FDE-2768-414F-BA39-116D61E551AB}">
            <xm:f>NOT(ISERROR(SEARCH($E$77,Q4)))</xm:f>
            <xm:f>$E$77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5" operator="containsText" id="{A3863DC1-A48A-410F-82B5-5F7541C390C0}">
            <xm:f>NOT(ISERROR(SEARCH($E$76,Q4)))</xm:f>
            <xm:f>$E$76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6" operator="containsText" id="{FB024AC6-AB2F-4FF1-B5B4-4DAF7DF27D73}">
            <xm:f>NOT(ISERROR(SEARCH($E$75,Q4)))</xm:f>
            <xm:f>$E$75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7" operator="containsText" id="{0305146F-730F-488E-B13A-DC5D418BB3FA}">
            <xm:f>NOT(ISERROR(SEARCH($E$74,Q4)))</xm:f>
            <xm:f>$E$74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8" operator="containsText" id="{02ED02E1-4384-4BDC-9655-51856E0D6365}">
            <xm:f>NOT(ISERROR(SEARCH($E$72,Q4)))</xm:f>
            <xm:f>$E$72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9" operator="containsText" id="{E8B27435-C592-448B-9E2A-FCED6DB475B5}">
            <xm:f>NOT(ISERROR(SEARCH($E$71,Q4)))</xm:f>
            <xm:f>$E$71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0" operator="containsText" id="{66B8ACD5-14A6-4984-9EAA-0F1C0498D213}">
            <xm:f>NOT(ISERROR(SEARCH($E$70,Q4)))</xm:f>
            <xm:f>$E$70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1" operator="containsText" id="{53D91B5A-891B-4A8B-B244-5732AD161F87}">
            <xm:f>NOT(ISERROR(SEARCH($E$68,Q4)))</xm:f>
            <xm:f>$E$68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2" operator="containsText" id="{0966F67B-1052-458E-9489-8FA2DA385736}">
            <xm:f>NOT(ISERROR(SEARCH($E$67,Q4)))</xm:f>
            <xm:f>$E$67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3" operator="containsText" id="{02BA6E7C-2ED7-4CA4-9F9B-06515CCAB8A9}">
            <xm:f>NOT(ISERROR(SEARCH($E$66,Q4)))</xm:f>
            <xm:f>$E$66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4" operator="containsText" id="{780FAE11-D34F-4545-94BA-61B2A75E86BC}">
            <xm:f>NOT(ISERROR(SEARCH($E$65,Q4)))</xm:f>
            <xm:f>$E$65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5" operator="containsText" id="{9D01EB45-C095-4647-B238-4FDF0DADB9E0}">
            <xm:f>NOT(ISERROR(SEARCH($E$64,Q4)))</xm:f>
            <xm:f>$E$64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6" operator="containsText" id="{25E22325-C51C-4BB2-8C8F-8AC86089735B}">
            <xm:f>NOT(ISERROR(SEARCH($E$63,Q4)))</xm:f>
            <xm:f>$E$63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7" operator="containsText" id="{481457A6-6F98-4EBC-9F16-367251BEB6AA}">
            <xm:f>NOT(ISERROR(SEARCH($E$62,Q4)))</xm:f>
            <xm:f>$E$62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8" operator="containsText" id="{DFAD34BF-140B-48AA-9A0C-2583349DF982}">
            <xm:f>NOT(ISERROR(SEARCH($E$61,Q4)))</xm:f>
            <xm:f>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9" operator="containsText" id="{A29049FC-0258-4790-9DB7-6B25120A6E9D}">
            <xm:f>NOT(ISERROR(SEARCH($E$60,Q4)))</xm:f>
            <xm:f>$E$60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0" operator="containsText" id="{4F8302A2-C151-45B2-A9D2-7E2222C634EB}">
            <xm:f>NOT(ISERROR(SEARCH($E$59,Q4)))</xm:f>
            <xm:f>$E$59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1" operator="containsText" id="{B08A2EFF-8BD6-4A01-8CEC-FD9380E35D4B}">
            <xm:f>NOT(ISERROR(SEARCH($E$58,Q4)))</xm:f>
            <xm:f>$E$58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2" operator="containsText" id="{80CA931A-F01E-4AAE-9BD1-2B3097BDF166}">
            <xm:f>NOT(ISERROR(SEARCH($E$57,Q4)))</xm:f>
            <xm:f>$E$57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3" operator="containsText" id="{148D1F38-3914-4B32-9025-53D6C9836FE7}">
            <xm:f>NOT(ISERROR(SEARCH($E$56,Q4)))</xm:f>
            <xm:f>$E$56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4" operator="containsText" id="{6B20261A-8EB3-4C72-856E-20291539F314}">
            <xm:f>NOT(ISERROR(SEARCH($E$55,Q4)))</xm:f>
            <xm:f>$E$55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5" operator="containsText" id="{74D68CC8-C22C-4725-ADA1-E4012411EBF8}">
            <xm:f>NOT(ISERROR(SEARCH($E$54,Q4)))</xm:f>
            <xm:f>$E$54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6" operator="containsText" id="{C2942BC3-8E11-4E7F-9B13-13827EA9A7B4}">
            <xm:f>NOT(ISERROR(SEARCH($E$53,Q4)))</xm:f>
            <xm:f>$E$53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7" operator="containsText" id="{0FB8150A-E579-4801-894A-A3B14E25FEAC}">
            <xm:f>NOT(ISERROR(SEARCH($E$52,Q4)))</xm:f>
            <xm:f>$E$52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8" operator="containsText" id="{67315624-002A-4CB3-8277-5B66CF22A58C}">
            <xm:f>NOT(ISERROR(SEARCH($E$51,Q4)))</xm:f>
            <xm:f>$E$51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9" operator="containsText" id="{D3B18348-3C20-49F5-AEA4-9AEE15543A66}">
            <xm:f>NOT(ISERROR(SEARCH($E$50,Q4)))</xm:f>
            <xm:f>$E$50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0" operator="containsText" id="{27AD544A-3338-42E8-A8BD-BA8E51AC3F78}">
            <xm:f>NOT(ISERROR(SEARCH($E$49,Q4)))</xm:f>
            <xm:f>$E$49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1" operator="containsText" id="{7B78DFEF-6BE1-4796-B526-64B6B83D92BD}">
            <xm:f>NOT(ISERROR(SEARCH($E$48,Q4)))</xm:f>
            <xm:f>$E$48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2" operator="containsText" id="{E6DE27B0-46F8-492C-B33A-31D0BDC46EF6}">
            <xm:f>NOT(ISERROR(SEARCH($E$47,Q4)))</xm:f>
            <xm:f>$E$47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3" operator="containsText" id="{E64C2DFF-2E15-45B9-A109-4153087FA539}">
            <xm:f>NOT(ISERROR(SEARCH($E$46,Q4)))</xm:f>
            <xm:f>$E$46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4" operator="containsText" id="{48D93176-9551-47D8-AAAE-7E83D7B4F540}">
            <xm:f>NOT(ISERROR(SEARCH($E$45,Q4)))</xm:f>
            <xm:f>$E$45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5" operator="containsText" id="{2982FAAA-92D7-4118-8AD5-845D50FD04CA}">
            <xm:f>NOT(ISERROR(SEARCH($E$44,Q4)))</xm:f>
            <xm:f>$E$44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6" operator="containsText" id="{4CB88698-88B3-4DA8-931E-20F35C70BEEC}">
            <xm:f>NOT(ISERROR(SEARCH($E$43,Q4)))</xm:f>
            <xm:f>$E$43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7" operator="containsText" id="{183194A8-A4E5-4E76-96D7-28BC7FD52E02}">
            <xm:f>NOT(ISERROR(SEARCH($E$42,Q4)))</xm:f>
            <xm:f>$E$42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8" operator="containsText" id="{4DD4B556-898D-426A-8ED8-4C7F0CA388C6}">
            <xm:f>NOT(ISERROR(SEARCH($E$41,Q4)))</xm:f>
            <xm:f>$E$41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9" operator="containsText" id="{94581037-ED05-47A5-9E19-90316B537800}">
            <xm:f>NOT(ISERROR(SEARCH($E$40,Q4)))</xm:f>
            <xm:f>$E$40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0" operator="containsText" id="{4A77AAE0-ECEC-4E79-936F-EA0178129239}">
            <xm:f>NOT(ISERROR(SEARCH($E$39,Q4)))</xm:f>
            <xm:f>$E$39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1" operator="containsText" id="{11607C46-0238-4E7B-94D2-3D9645D12C0C}">
            <xm:f>NOT(ISERROR(SEARCH($E$38,Q4)))</xm:f>
            <xm:f>$E$38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2" operator="containsText" id="{317E15B4-8F9F-4407-8F69-7291CC9DADCB}">
            <xm:f>NOT(ISERROR(SEARCH($E$37,Q4)))</xm:f>
            <xm:f>$E$37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3" operator="containsText" id="{EBBC3A7A-1094-4803-A2B7-7141E9CD0B83}">
            <xm:f>NOT(ISERROR(SEARCH($E$36,Q4)))</xm:f>
            <xm:f>$E$36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4" operator="containsText" id="{0655DCED-82A4-426D-8BE7-4798A1ABCBA3}">
            <xm:f>NOT(ISERROR(SEARCH($E$35,Q4)))</xm:f>
            <xm:f>$E$35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5" operator="containsText" id="{F9B68AD7-F239-423A-A4AB-84DAC737F661}">
            <xm:f>NOT(ISERROR(SEARCH($E$34,Q4)))</xm:f>
            <xm:f>$E$34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6" operator="containsText" id="{D63F0915-B9D9-48EE-9E2F-BB5A7C98425F}">
            <xm:f>NOT(ISERROR(SEARCH($E$33,Q4)))</xm:f>
            <xm:f>$E$33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7" operator="containsText" id="{DDBC7C30-5F98-4048-BB19-C8ACFB601702}">
            <xm:f>NOT(ISERROR(SEARCH($E$32,Q4)))</xm:f>
            <xm:f>$E$32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8" operator="containsText" id="{C86F9ACF-5B64-48A1-8675-325F8D4D8277}">
            <xm:f>NOT(ISERROR(SEARCH($E$31,Q4)))</xm:f>
            <xm:f>$E$31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9" operator="containsText" id="{6A809E8E-B74B-4952-B42F-42F2D414CF92}">
            <xm:f>NOT(ISERROR(SEARCH($E$30,Q4)))</xm:f>
            <xm:f>$E$30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0" operator="containsText" id="{11F3E249-3BC1-450C-BFC4-C2CECE16FDAC}">
            <xm:f>NOT(ISERROR(SEARCH($E$29,Q4)))</xm:f>
            <xm:f>$E$29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1" operator="containsText" id="{E9C1FF0C-FF81-44C4-BE29-89BFF4862464}">
            <xm:f>NOT(ISERROR(SEARCH($E$28,Q4)))</xm:f>
            <xm:f>$E$28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2" operator="containsText" id="{A5D6485D-4B65-4A5C-AB3E-138242CF92DC}">
            <xm:f>NOT(ISERROR(SEARCH($E$27,Q4)))</xm:f>
            <xm:f>$E$27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3" operator="containsText" id="{258E96E1-3E21-4B87-8F18-35BD3B242658}">
            <xm:f>NOT(ISERROR(SEARCH($E$26,Q4)))</xm:f>
            <xm:f>$E$26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4" operator="containsText" id="{E5E8663C-B798-41C8-BBEB-B2C88909999A}">
            <xm:f>NOT(ISERROR(SEARCH($E$25,Q4)))</xm:f>
            <xm:f>$E$25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5" operator="containsText" id="{ABFC675D-64C5-480C-99EF-4B74EA7A0C87}">
            <xm:f>NOT(ISERROR(SEARCH($E$24,Q4)))</xm:f>
            <xm:f>$E$24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6" operator="containsText" id="{B622EF04-3A10-45DC-9E53-5DA5066D95E2}">
            <xm:f>NOT(ISERROR(SEARCH($E$23,Q4)))</xm:f>
            <xm:f>$E$23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7" operator="containsText" id="{40442473-120A-43BA-9ED4-83A36116A1FF}">
            <xm:f>NOT(ISERROR(SEARCH($E$22,Q4)))</xm:f>
            <xm:f>$E$22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8" operator="containsText" id="{8B40A37B-A4A4-4C8C-92AF-5C4D9C83BDEA}">
            <xm:f>NOT(ISERROR(SEARCH($E$21,Q4)))</xm:f>
            <xm:f>$E$21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9" operator="containsText" id="{34F21C44-6E20-4F87-9A16-8569AAE58FAA}">
            <xm:f>NOT(ISERROR(SEARCH($E$20,Q4)))</xm:f>
            <xm:f>$E$20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0" operator="containsText" id="{4257F60A-8446-4181-B804-9E58601766CC}">
            <xm:f>NOT(ISERROR(SEARCH($E$19,Q4)))</xm:f>
            <xm:f>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1" operator="containsText" id="{75FAC948-EA8C-44D5-8973-9736BC981C87}">
            <xm:f>NOT(ISERROR(SEARCH($E$18,Q4)))</xm:f>
            <xm:f>$E$18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2" operator="containsText" id="{79A971B2-2453-4A59-8F85-60E046CC6488}">
            <xm:f>NOT(ISERROR(SEARCH($E$17,Q4)))</xm:f>
            <xm:f>$E$17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3" operator="containsText" id="{3B84BE78-4838-487B-9652-A0F19A2F43D9}">
            <xm:f>NOT(ISERROR(SEARCH($E$16,Q4)))</xm:f>
            <xm:f>$E$16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4" operator="containsText" id="{2F35B695-A3B6-4350-BC0A-1DE4BE47E624}">
            <xm:f>NOT(ISERROR(SEARCH($E$15,Q4)))</xm:f>
            <xm:f>$E$15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5" operator="containsText" id="{3036A12E-6697-4EE7-AB61-A9013E1460C9}">
            <xm:f>NOT(ISERROR(SEARCH($E$14,Q4)))</xm:f>
            <xm:f>$E$14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6" operator="containsText" id="{8D3AFDFC-4568-4A57-B151-DD6FE4F69C70}">
            <xm:f>NOT(ISERROR(SEARCH($E$13,Q4)))</xm:f>
            <xm:f>$E$13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7" operator="containsText" id="{DFB0A7AD-21F4-4188-B236-62FB6E515D1C}">
            <xm:f>NOT(ISERROR(SEARCH($E$12,Q4)))</xm:f>
            <xm:f>$E$12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8" operator="containsText" id="{0ED210F0-1B55-4E67-8AA6-11DB1D89F3B4}">
            <xm:f>NOT(ISERROR(SEARCH($E$11,Q4)))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9" operator="containsText" id="{BCEAD297-CCA9-46D8-9E1F-445A4AA32B5C}">
            <xm:f>NOT(ISERROR(SEARCH($E$10,Q4)))</xm:f>
            <xm:f>$E$10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0" operator="containsText" id="{9A2B1DE4-7CE6-476E-BD38-A57154BC545E}">
            <xm:f>NOT(ISERROR(SEARCH($E$9,Q4)))</xm:f>
            <xm:f>$E$9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1" operator="containsText" id="{DB7B4058-CE9B-4122-B7D9-C11745A8BC56}">
            <xm:f>NOT(ISERROR(SEARCH($E$8,Q4)))</xm:f>
            <xm:f>$E$8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2" operator="containsText" id="{76502492-31D5-4B26-A0ED-B8B97EEFF24E}">
            <xm:f>NOT(ISERROR(SEARCH($E$7,Q4)))</xm:f>
            <xm:f>$E$7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3" operator="containsText" id="{235DEBFB-E14A-4334-AB0B-1CDE737CA089}">
            <xm:f>NOT(ISERROR(SEARCH($E$6,Q4)))</xm:f>
            <xm:f>$E$6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4" operator="containsText" id="{6FF7F6B2-6299-4C28-A5B7-C53FF0880867}">
            <xm:f>NOT(ISERROR(SEARCH($E$5,Q4)))</xm:f>
            <xm:f>$E$5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5" operator="containsText" id="{6C59FF23-D81F-46EA-A7E9-86FBAFB02A49}">
            <xm:f>NOT(ISERROR(SEARCH($E$4,Q4)))</xm:f>
            <xm:f>$E$4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6" operator="containsText" id="{289548FC-611D-43F7-94AA-5AA15C6F68AD}">
            <xm:f>NOT(ISERROR(SEARCH($E$3,Q4)))</xm:f>
            <xm:f>$E$3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Q4</xm:sqref>
        </x14:conditionalFormatting>
        <x14:conditionalFormatting xmlns:xm="http://schemas.microsoft.com/office/excel/2006/main">
          <x14:cfRule type="containsText" priority="519" operator="containsText" id="{15F34ED0-3EF1-4413-A798-782DC9B323EA}">
            <xm:f>NOT(ISERROR(SEARCH($E$78,Q5)))</xm:f>
            <xm:f>$E$78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0" operator="containsText" id="{1B8B37CA-2FF7-4EE0-B265-61CF0D130F94}">
            <xm:f>NOT(ISERROR(SEARCH($E$77,Q5)))</xm:f>
            <xm:f>$E$77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1" operator="containsText" id="{41F84080-8E8F-40BA-A4E5-B97593FA75E4}">
            <xm:f>NOT(ISERROR(SEARCH($E$76,Q5)))</xm:f>
            <xm:f>$E$76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2" operator="containsText" id="{648001A0-1339-4820-A0C4-44983314B2A8}">
            <xm:f>NOT(ISERROR(SEARCH($E$75,Q5)))</xm:f>
            <xm:f>$E$75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3" operator="containsText" id="{82444A5E-469D-4D6D-9353-5AB0E3C6D908}">
            <xm:f>NOT(ISERROR(SEARCH($E$74,Q5)))</xm:f>
            <xm:f>$E$74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4" operator="containsText" id="{F7C4CC7F-6796-41C1-A4E2-EB838EA74FF3}">
            <xm:f>NOT(ISERROR(SEARCH($E$72,Q5)))</xm:f>
            <xm:f>$E$72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5" operator="containsText" id="{B3158BCD-484A-4981-9738-15AB2EB95364}">
            <xm:f>NOT(ISERROR(SEARCH($E$71,Q5)))</xm:f>
            <xm:f>$E$71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6" operator="containsText" id="{C3E64349-C0CB-4597-84AB-EE1416A91526}">
            <xm:f>NOT(ISERROR(SEARCH($E$70,Q5)))</xm:f>
            <xm:f>$E$70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7" operator="containsText" id="{83C6501D-AF03-42D7-8DC9-D22F3C1849B1}">
            <xm:f>NOT(ISERROR(SEARCH($E$68,Q5)))</xm:f>
            <xm:f>$E$68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8" operator="containsText" id="{B7A05573-470F-421B-B9B3-E85C24B53EF2}">
            <xm:f>NOT(ISERROR(SEARCH($E$67,Q5)))</xm:f>
            <xm:f>$E$67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9" operator="containsText" id="{C2AE9AD2-9865-4072-B4E7-835EAF508770}">
            <xm:f>NOT(ISERROR(SEARCH($E$66,Q5)))</xm:f>
            <xm:f>$E$66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0" operator="containsText" id="{1AD4AB93-04D1-4FC0-A1C6-D2BE2F911B2B}">
            <xm:f>NOT(ISERROR(SEARCH($E$65,Q5)))</xm:f>
            <xm:f>$E$65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1" operator="containsText" id="{2B531F36-A5CA-436C-B3D9-36CE2D9163FA}">
            <xm:f>NOT(ISERROR(SEARCH($E$64,Q5)))</xm:f>
            <xm:f>$E$64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2" operator="containsText" id="{42443BBA-2272-4DBB-8484-429126C10294}">
            <xm:f>NOT(ISERROR(SEARCH($E$63,Q5)))</xm:f>
            <xm:f>$E$63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3" operator="containsText" id="{09FC8C98-F2EB-40FC-BD0B-AF71C1238531}">
            <xm:f>NOT(ISERROR(SEARCH($E$62,Q5)))</xm:f>
            <xm:f>$E$62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4" operator="containsText" id="{677858D4-A357-45EF-AA65-009E54080B73}">
            <xm:f>NOT(ISERROR(SEARCH($E$61,Q5)))</xm:f>
            <xm:f>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5" operator="containsText" id="{27C53848-45CB-4346-992B-8239E424B92F}">
            <xm:f>NOT(ISERROR(SEARCH($E$60,Q5)))</xm:f>
            <xm:f>$E$60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6" operator="containsText" id="{AF9DD07E-D26D-4EFE-BD96-A6FE47AE3298}">
            <xm:f>NOT(ISERROR(SEARCH($E$59,Q5)))</xm:f>
            <xm:f>$E$59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7" operator="containsText" id="{9A126213-389E-4D84-A50D-7CD62CE01EF4}">
            <xm:f>NOT(ISERROR(SEARCH($E$58,Q5)))</xm:f>
            <xm:f>$E$58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8" operator="containsText" id="{8FBD010D-17DB-44F3-8E50-12CFD011D9B6}">
            <xm:f>NOT(ISERROR(SEARCH($E$57,Q5)))</xm:f>
            <xm:f>$E$57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9" operator="containsText" id="{B0EDAFD8-EA21-433F-9F19-AAE52CC62820}">
            <xm:f>NOT(ISERROR(SEARCH($E$56,Q5)))</xm:f>
            <xm:f>$E$56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0" operator="containsText" id="{A0D03EA0-EBB8-4E7B-8B74-477E9B881562}">
            <xm:f>NOT(ISERROR(SEARCH($E$55,Q5)))</xm:f>
            <xm:f>$E$55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1" operator="containsText" id="{DEBEDBD8-5581-4B2A-96A3-279277C21EFC}">
            <xm:f>NOT(ISERROR(SEARCH($E$54,Q5)))</xm:f>
            <xm:f>$E$54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2" operator="containsText" id="{ED02A1FF-20BB-48B7-B8D2-C8892558AFDE}">
            <xm:f>NOT(ISERROR(SEARCH($E$53,Q5)))</xm:f>
            <xm:f>$E$53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3" operator="containsText" id="{4B80829A-53A9-414B-B077-4393FA154174}">
            <xm:f>NOT(ISERROR(SEARCH($E$52,Q5)))</xm:f>
            <xm:f>$E$52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4" operator="containsText" id="{6560D53D-3BD1-4AE7-8E56-69842D392648}">
            <xm:f>NOT(ISERROR(SEARCH($E$51,Q5)))</xm:f>
            <xm:f>$E$51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5" operator="containsText" id="{1FF5BE13-9935-4EF5-9158-A84E917CD3AF}">
            <xm:f>NOT(ISERROR(SEARCH($E$50,Q5)))</xm:f>
            <xm:f>$E$50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6" operator="containsText" id="{A368202A-997C-4628-885E-131FBA2A708A}">
            <xm:f>NOT(ISERROR(SEARCH($E$49,Q5)))</xm:f>
            <xm:f>$E$49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7" operator="containsText" id="{E6A288EB-210E-4446-B4F3-6A9DC03DAED3}">
            <xm:f>NOT(ISERROR(SEARCH($E$48,Q5)))</xm:f>
            <xm:f>$E$48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8" operator="containsText" id="{7B7B49A3-673D-4B54-9252-47B6742FABC5}">
            <xm:f>NOT(ISERROR(SEARCH($E$47,Q5)))</xm:f>
            <xm:f>$E$47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9" operator="containsText" id="{62305759-A03D-4F93-BBCC-0E6B7C0B95F6}">
            <xm:f>NOT(ISERROR(SEARCH($E$46,Q5)))</xm:f>
            <xm:f>$E$46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0" operator="containsText" id="{14DFADBD-7BDF-4E1E-B146-8524FAEB6BCE}">
            <xm:f>NOT(ISERROR(SEARCH($E$45,Q5)))</xm:f>
            <xm:f>$E$45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1" operator="containsText" id="{D3782AD0-8F26-4833-BF1F-88C91C77F38F}">
            <xm:f>NOT(ISERROR(SEARCH($E$44,Q5)))</xm:f>
            <xm:f>$E$44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2" operator="containsText" id="{C490B273-64FE-413A-84E9-4034FA971A1E}">
            <xm:f>NOT(ISERROR(SEARCH($E$43,Q5)))</xm:f>
            <xm:f>$E$43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3" operator="containsText" id="{859CD70E-763B-4843-900F-F0005B4ECA5F}">
            <xm:f>NOT(ISERROR(SEARCH($E$42,Q5)))</xm:f>
            <xm:f>$E$42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4" operator="containsText" id="{6332E3AF-0291-4A51-B451-2751399E63D4}">
            <xm:f>NOT(ISERROR(SEARCH($E$41,Q5)))</xm:f>
            <xm:f>$E$41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5" operator="containsText" id="{C74B4CE7-8B23-4969-B9EA-45DF23F5CC64}">
            <xm:f>NOT(ISERROR(SEARCH($E$40,Q5)))</xm:f>
            <xm:f>$E$40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6" operator="containsText" id="{EFBBC7F9-F47E-4A1A-82CD-166E55CC0E25}">
            <xm:f>NOT(ISERROR(SEARCH($E$39,Q5)))</xm:f>
            <xm:f>$E$39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7" operator="containsText" id="{D76A6377-0994-4A56-B860-0E81C46E827A}">
            <xm:f>NOT(ISERROR(SEARCH($E$38,Q5)))</xm:f>
            <xm:f>$E$38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8" operator="containsText" id="{617EE267-5A1D-4D60-8B3C-2B7E0315F5E1}">
            <xm:f>NOT(ISERROR(SEARCH($E$37,Q5)))</xm:f>
            <xm:f>$E$37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9" operator="containsText" id="{4C7EBE09-ADE3-4C91-968E-B396829444B0}">
            <xm:f>NOT(ISERROR(SEARCH($E$36,Q5)))</xm:f>
            <xm:f>$E$36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0" operator="containsText" id="{E10B3E76-19D8-4DA4-B8AC-4F211A32294A}">
            <xm:f>NOT(ISERROR(SEARCH($E$35,Q5)))</xm:f>
            <xm:f>$E$35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1" operator="containsText" id="{54579820-2943-45DF-B0D2-17F7BD19D3F6}">
            <xm:f>NOT(ISERROR(SEARCH($E$34,Q5)))</xm:f>
            <xm:f>$E$34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2" operator="containsText" id="{C0A36DD8-7669-4E22-878B-8F595C862AF3}">
            <xm:f>NOT(ISERROR(SEARCH($E$33,Q5)))</xm:f>
            <xm:f>$E$33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3" operator="containsText" id="{BEB5C075-E73D-43EA-8FB4-57C275973645}">
            <xm:f>NOT(ISERROR(SEARCH($E$32,Q5)))</xm:f>
            <xm:f>$E$32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4" operator="containsText" id="{321DE627-6F48-40D8-B376-0D105CB91F12}">
            <xm:f>NOT(ISERROR(SEARCH($E$31,Q5)))</xm:f>
            <xm:f>$E$31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5" operator="containsText" id="{F94B585D-0863-47C4-BB52-22C8432E7996}">
            <xm:f>NOT(ISERROR(SEARCH($E$30,Q5)))</xm:f>
            <xm:f>$E$30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6" operator="containsText" id="{EDACCDBF-B30F-4B0D-9A74-2352A5C159C9}">
            <xm:f>NOT(ISERROR(SEARCH($E$29,Q5)))</xm:f>
            <xm:f>$E$29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7" operator="containsText" id="{AFFF5076-CB9E-4DED-884B-CD5BC53253D0}">
            <xm:f>NOT(ISERROR(SEARCH($E$28,Q5)))</xm:f>
            <xm:f>$E$28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8" operator="containsText" id="{1AC9ADBF-A065-472C-92D9-E44F00A427AE}">
            <xm:f>NOT(ISERROR(SEARCH($E$27,Q5)))</xm:f>
            <xm:f>$E$27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9" operator="containsText" id="{FA6E922E-FD23-4927-BC72-1F4E328AD7FE}">
            <xm:f>NOT(ISERROR(SEARCH($E$26,Q5)))</xm:f>
            <xm:f>$E$26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0" operator="containsText" id="{E5D664DC-E3CC-41C3-96F3-BAFC58D93808}">
            <xm:f>NOT(ISERROR(SEARCH($E$25,Q5)))</xm:f>
            <xm:f>$E$25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1" operator="containsText" id="{DB628A01-A779-455E-9FC0-6C39A2409CF6}">
            <xm:f>NOT(ISERROR(SEARCH($E$24,Q5)))</xm:f>
            <xm:f>$E$24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2" operator="containsText" id="{6B0EF43C-BC29-4F57-A6E9-F177DE703D2C}">
            <xm:f>NOT(ISERROR(SEARCH($E$23,Q5)))</xm:f>
            <xm:f>$E$23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3" operator="containsText" id="{95F941F8-581B-4421-84A2-CAF711C02E02}">
            <xm:f>NOT(ISERROR(SEARCH($E$22,Q5)))</xm:f>
            <xm:f>$E$22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4" operator="containsText" id="{C47876C3-574C-44AF-8448-D3B1586F8033}">
            <xm:f>NOT(ISERROR(SEARCH($E$21,Q5)))</xm:f>
            <xm:f>$E$21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5" operator="containsText" id="{1033A687-7A1C-4AF3-9EBF-4BAAD8853E47}">
            <xm:f>NOT(ISERROR(SEARCH($E$20,Q5)))</xm:f>
            <xm:f>$E$20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6" operator="containsText" id="{1347BB01-C596-4A91-B414-D6CFE770CD59}">
            <xm:f>NOT(ISERROR(SEARCH($E$19,Q5)))</xm:f>
            <xm:f>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7" operator="containsText" id="{E1B2B6F6-8686-437B-BEED-E30AC5DAAE39}">
            <xm:f>NOT(ISERROR(SEARCH($E$18,Q5)))</xm:f>
            <xm:f>$E$18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8" operator="containsText" id="{153582BC-596F-4A2C-A855-AAFF00814CD2}">
            <xm:f>NOT(ISERROR(SEARCH($E$17,Q5)))</xm:f>
            <xm:f>$E$17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9" operator="containsText" id="{ADBBCAFF-CAF5-4997-BE45-1761215C0E00}">
            <xm:f>NOT(ISERROR(SEARCH($E$16,Q5)))</xm:f>
            <xm:f>$E$16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0" operator="containsText" id="{99D58F21-6AE2-4F91-BA2B-3D4C10B06101}">
            <xm:f>NOT(ISERROR(SEARCH($E$15,Q5)))</xm:f>
            <xm:f>$E$15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1" operator="containsText" id="{52BA601C-BA8D-47A9-AB6F-6D23AEB37265}">
            <xm:f>NOT(ISERROR(SEARCH($E$14,Q5)))</xm:f>
            <xm:f>$E$14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2" operator="containsText" id="{8134E533-F5F8-4FF1-89B0-35212C23C61D}">
            <xm:f>NOT(ISERROR(SEARCH($E$13,Q5)))</xm:f>
            <xm:f>$E$13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3" operator="containsText" id="{76409DC3-B92C-4EEA-81C5-CB318F930680}">
            <xm:f>NOT(ISERROR(SEARCH($E$12,Q5)))</xm:f>
            <xm:f>$E$12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4" operator="containsText" id="{1EB7CA18-85B0-45AC-AD85-98CBC9D0A141}">
            <xm:f>NOT(ISERROR(SEARCH($E$11,Q5)))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5" operator="containsText" id="{DCB457A6-01DA-4A0B-A028-8A3ED5BD4B8A}">
            <xm:f>NOT(ISERROR(SEARCH($E$10,Q5)))</xm:f>
            <xm:f>$E$10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6" operator="containsText" id="{24C06106-AD4F-4DBE-9C32-BB9EF1CB837C}">
            <xm:f>NOT(ISERROR(SEARCH($E$9,Q5)))</xm:f>
            <xm:f>$E$9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7" operator="containsText" id="{268B02B2-1EE1-45B9-9B81-02C6072B1D4F}">
            <xm:f>NOT(ISERROR(SEARCH($E$8,Q5)))</xm:f>
            <xm:f>$E$8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8" operator="containsText" id="{AE0585E8-C82F-4AE3-9ACF-D40F96759ABB}">
            <xm:f>NOT(ISERROR(SEARCH($E$7,Q5)))</xm:f>
            <xm:f>$E$7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9" operator="containsText" id="{89380EEC-F8D8-470E-B8C9-A5F93F39547B}">
            <xm:f>NOT(ISERROR(SEARCH($E$6,Q5)))</xm:f>
            <xm:f>$E$6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0" operator="containsText" id="{EB683EB4-80AE-48C8-A393-4C2E66B749D6}">
            <xm:f>NOT(ISERROR(SEARCH($E$5,Q5)))</xm:f>
            <xm:f>$E$5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1" operator="containsText" id="{B2135A2D-D269-456E-9C00-083F25337866}">
            <xm:f>NOT(ISERROR(SEARCH($E$4,Q5)))</xm:f>
            <xm:f>$E$4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2" operator="containsText" id="{217E1CA9-06A2-434B-B223-F70A7F7FEB31}">
            <xm:f>NOT(ISERROR(SEARCH($E$3,Q5)))</xm:f>
            <xm:f>$E$3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Q5</xm:sqref>
        </x14:conditionalFormatting>
        <x14:conditionalFormatting xmlns:xm="http://schemas.microsoft.com/office/excel/2006/main">
          <x14:cfRule type="containsText" priority="445" operator="containsText" id="{24E07CEE-4788-4DC8-A770-79DF15E334F6}">
            <xm:f>NOT(ISERROR(SEARCH($E$78,Q6)))</xm:f>
            <xm:f>$E$78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46" operator="containsText" id="{00268BDF-810C-48D0-9870-A753FCC047DB}">
            <xm:f>NOT(ISERROR(SEARCH($E$77,Q6)))</xm:f>
            <xm:f>$E$77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47" operator="containsText" id="{AA80DEB6-7C18-4442-AB3B-8363A89A1839}">
            <xm:f>NOT(ISERROR(SEARCH($E$76,Q6)))</xm:f>
            <xm:f>$E$76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48" operator="containsText" id="{48211E9B-75B7-413B-9B50-F3C2C61FC5B2}">
            <xm:f>NOT(ISERROR(SEARCH($E$75,Q6)))</xm:f>
            <xm:f>$E$75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49" operator="containsText" id="{55C8DDF4-0C75-40EC-A394-9C1BDF2A6A31}">
            <xm:f>NOT(ISERROR(SEARCH($E$74,Q6)))</xm:f>
            <xm:f>$E$74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0" operator="containsText" id="{514C8DD6-7C12-4F69-A99A-65A2A85BE648}">
            <xm:f>NOT(ISERROR(SEARCH($E$72,Q6)))</xm:f>
            <xm:f>$E$72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1" operator="containsText" id="{9076D7BD-1242-4135-A77A-E3EB3A304508}">
            <xm:f>NOT(ISERROR(SEARCH($E$71,Q6)))</xm:f>
            <xm:f>$E$71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2" operator="containsText" id="{2BF5CE61-A4DB-46BD-B179-8C11A89DA6B5}">
            <xm:f>NOT(ISERROR(SEARCH($E$70,Q6)))</xm:f>
            <xm:f>$E$70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3" operator="containsText" id="{10560844-D207-48C2-975E-74FCD0E1EB96}">
            <xm:f>NOT(ISERROR(SEARCH($E$68,Q6)))</xm:f>
            <xm:f>$E$68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4" operator="containsText" id="{507C1F2B-C36F-4BC6-9A96-9CA9FB0574B4}">
            <xm:f>NOT(ISERROR(SEARCH($E$67,Q6)))</xm:f>
            <xm:f>$E$67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5" operator="containsText" id="{346E22D3-1190-4170-B8AE-CE87E1C69DB9}">
            <xm:f>NOT(ISERROR(SEARCH($E$66,Q6)))</xm:f>
            <xm:f>$E$66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6" operator="containsText" id="{023F021E-FE6C-4C95-9D0B-CF25D5ABFFAA}">
            <xm:f>NOT(ISERROR(SEARCH($E$65,Q6)))</xm:f>
            <xm:f>$E$65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7" operator="containsText" id="{25895384-AEB6-4987-978D-398A4C2A49F5}">
            <xm:f>NOT(ISERROR(SEARCH($E$64,Q6)))</xm:f>
            <xm:f>$E$64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8" operator="containsText" id="{359B12E9-BCBF-4D6E-848F-44F64C6402F6}">
            <xm:f>NOT(ISERROR(SEARCH($E$63,Q6)))</xm:f>
            <xm:f>$E$63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9" operator="containsText" id="{C3E897FB-DFC2-4CD1-A443-FDB960B5EC40}">
            <xm:f>NOT(ISERROR(SEARCH($E$62,Q6)))</xm:f>
            <xm:f>$E$62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0" operator="containsText" id="{548D1DA6-B328-49FD-A2A9-0F82CD1FB7BD}">
            <xm:f>NOT(ISERROR(SEARCH($E$61,Q6)))</xm:f>
            <xm:f>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1" operator="containsText" id="{D3A1F71B-7200-437B-95C0-C37974A4F403}">
            <xm:f>NOT(ISERROR(SEARCH($E$60,Q6)))</xm:f>
            <xm:f>$E$60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2" operator="containsText" id="{4EF932C6-D8E7-4C39-8C89-1943A872B3EE}">
            <xm:f>NOT(ISERROR(SEARCH($E$59,Q6)))</xm:f>
            <xm:f>$E$59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3" operator="containsText" id="{13909364-91F7-4062-9E61-F2545E65A46A}">
            <xm:f>NOT(ISERROR(SEARCH($E$58,Q6)))</xm:f>
            <xm:f>$E$58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4" operator="containsText" id="{27961488-F479-436F-9B3C-434CBE9D54AE}">
            <xm:f>NOT(ISERROR(SEARCH($E$57,Q6)))</xm:f>
            <xm:f>$E$57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5" operator="containsText" id="{A165C29C-9716-4F93-966C-4D97C789FAFD}">
            <xm:f>NOT(ISERROR(SEARCH($E$56,Q6)))</xm:f>
            <xm:f>$E$56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6" operator="containsText" id="{E98885FA-DEA1-4E4E-8A3F-115ADB677A26}">
            <xm:f>NOT(ISERROR(SEARCH($E$55,Q6)))</xm:f>
            <xm:f>$E$55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7" operator="containsText" id="{FB8F3C50-B5E3-4B7A-A8BC-A71084AB4D3C}">
            <xm:f>NOT(ISERROR(SEARCH($E$54,Q6)))</xm:f>
            <xm:f>$E$54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8" operator="containsText" id="{F656A062-0321-429E-B61B-22F168BC04F7}">
            <xm:f>NOT(ISERROR(SEARCH($E$53,Q6)))</xm:f>
            <xm:f>$E$53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9" operator="containsText" id="{ADC6366C-D3E8-4260-9BF4-F16FF379E780}">
            <xm:f>NOT(ISERROR(SEARCH($E$52,Q6)))</xm:f>
            <xm:f>$E$52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0" operator="containsText" id="{B0C94B7A-B69F-45E8-8F95-3C00F262A313}">
            <xm:f>NOT(ISERROR(SEARCH($E$51,Q6)))</xm:f>
            <xm:f>$E$51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1" operator="containsText" id="{8B7D0E00-B465-4385-B638-348AB17515F5}">
            <xm:f>NOT(ISERROR(SEARCH($E$50,Q6)))</xm:f>
            <xm:f>$E$50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2" operator="containsText" id="{B20CA8D9-1E94-4EB0-BA7A-B0168D9346CF}">
            <xm:f>NOT(ISERROR(SEARCH($E$49,Q6)))</xm:f>
            <xm:f>$E$49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3" operator="containsText" id="{4F39FAAA-5454-46A9-A25E-7F0F64D147E4}">
            <xm:f>NOT(ISERROR(SEARCH($E$48,Q6)))</xm:f>
            <xm:f>$E$48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4" operator="containsText" id="{7FC6F401-2BB4-448F-BDDA-96C494E9515D}">
            <xm:f>NOT(ISERROR(SEARCH($E$47,Q6)))</xm:f>
            <xm:f>$E$47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5" operator="containsText" id="{51A2B495-9B5D-4C68-8ADB-2BCE695719C1}">
            <xm:f>NOT(ISERROR(SEARCH($E$46,Q6)))</xm:f>
            <xm:f>$E$46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6" operator="containsText" id="{5E02D44D-EF5B-407D-ABD8-61312A63012F}">
            <xm:f>NOT(ISERROR(SEARCH($E$45,Q6)))</xm:f>
            <xm:f>$E$45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7" operator="containsText" id="{C5A80E67-25F6-4722-9CE9-BF8BB2CBDCD0}">
            <xm:f>NOT(ISERROR(SEARCH($E$44,Q6)))</xm:f>
            <xm:f>$E$44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8" operator="containsText" id="{C0E17AC9-4270-44E3-B4B4-95C50B2F305C}">
            <xm:f>NOT(ISERROR(SEARCH($E$43,Q6)))</xm:f>
            <xm:f>$E$43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9" operator="containsText" id="{7659AE35-A780-4320-BAE7-2E56F210C61A}">
            <xm:f>NOT(ISERROR(SEARCH($E$42,Q6)))</xm:f>
            <xm:f>$E$42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0" operator="containsText" id="{3C64D895-4FE9-42E6-9293-ADB54725FB8A}">
            <xm:f>NOT(ISERROR(SEARCH($E$41,Q6)))</xm:f>
            <xm:f>$E$41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1" operator="containsText" id="{15893DE2-C9DD-4E85-851F-C22572ACC4A9}">
            <xm:f>NOT(ISERROR(SEARCH($E$40,Q6)))</xm:f>
            <xm:f>$E$40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2" operator="containsText" id="{44814288-B88F-4CA8-BE3C-7A05330E13EE}">
            <xm:f>NOT(ISERROR(SEARCH($E$39,Q6)))</xm:f>
            <xm:f>$E$39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3" operator="containsText" id="{AB6419DA-6D8F-4654-B914-0DE092A44DC9}">
            <xm:f>NOT(ISERROR(SEARCH($E$38,Q6)))</xm:f>
            <xm:f>$E$38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4" operator="containsText" id="{7D3B49D1-6747-4E30-9514-BA341A55887E}">
            <xm:f>NOT(ISERROR(SEARCH($E$37,Q6)))</xm:f>
            <xm:f>$E$37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5" operator="containsText" id="{309F037C-AE83-4A5F-9B20-15A2670876FD}">
            <xm:f>NOT(ISERROR(SEARCH($E$36,Q6)))</xm:f>
            <xm:f>$E$36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6" operator="containsText" id="{38D796FF-F38B-4FE1-8BD6-E48D633910E3}">
            <xm:f>NOT(ISERROR(SEARCH($E$35,Q6)))</xm:f>
            <xm:f>$E$35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7" operator="containsText" id="{611F1158-BB46-4C5A-A170-16C1425EFF16}">
            <xm:f>NOT(ISERROR(SEARCH($E$34,Q6)))</xm:f>
            <xm:f>$E$34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8" operator="containsText" id="{1DABE600-2E08-4CBF-B15F-D8BC7589C0DA}">
            <xm:f>NOT(ISERROR(SEARCH($E$33,Q6)))</xm:f>
            <xm:f>$E$33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9" operator="containsText" id="{7D6480F3-F320-4302-BF50-21A2F82D6E50}">
            <xm:f>NOT(ISERROR(SEARCH($E$32,Q6)))</xm:f>
            <xm:f>$E$32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0" operator="containsText" id="{263187B3-CB0A-48BF-B95B-8B36F8A4581E}">
            <xm:f>NOT(ISERROR(SEARCH($E$31,Q6)))</xm:f>
            <xm:f>$E$31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1" operator="containsText" id="{A1C23B0B-B2BA-4F8B-ABF9-CF1D2170F510}">
            <xm:f>NOT(ISERROR(SEARCH($E$30,Q6)))</xm:f>
            <xm:f>$E$30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2" operator="containsText" id="{7C64538B-6CE6-444A-9D56-1016A0807F93}">
            <xm:f>NOT(ISERROR(SEARCH($E$29,Q6)))</xm:f>
            <xm:f>$E$29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3" operator="containsText" id="{63A23D16-4AD4-46E4-BA0E-C01747FE548B}">
            <xm:f>NOT(ISERROR(SEARCH($E$28,Q6)))</xm:f>
            <xm:f>$E$28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4" operator="containsText" id="{B2521D08-5765-4BBD-9B4A-EC648A1E5287}">
            <xm:f>NOT(ISERROR(SEARCH($E$27,Q6)))</xm:f>
            <xm:f>$E$27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5" operator="containsText" id="{37C640B8-F96C-410B-A1BD-EC02538091D9}">
            <xm:f>NOT(ISERROR(SEARCH($E$26,Q6)))</xm:f>
            <xm:f>$E$26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6" operator="containsText" id="{6E7E4EF6-0FF2-4EA2-B346-C93C2431BEBA}">
            <xm:f>NOT(ISERROR(SEARCH($E$25,Q6)))</xm:f>
            <xm:f>$E$25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7" operator="containsText" id="{EA214846-47C3-43E7-80FA-C24F010D682B}">
            <xm:f>NOT(ISERROR(SEARCH($E$24,Q6)))</xm:f>
            <xm:f>$E$24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8" operator="containsText" id="{18BFA399-9F73-4BF6-97EB-CD63B9BF51B4}">
            <xm:f>NOT(ISERROR(SEARCH($E$23,Q6)))</xm:f>
            <xm:f>$E$23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9" operator="containsText" id="{D20D8D60-ACEC-4283-BD6E-73A21A022A5C}">
            <xm:f>NOT(ISERROR(SEARCH($E$22,Q6)))</xm:f>
            <xm:f>$E$22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0" operator="containsText" id="{AF84031A-8D9D-47F2-8A0A-E7A0F358C38B}">
            <xm:f>NOT(ISERROR(SEARCH($E$21,Q6)))</xm:f>
            <xm:f>$E$21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1" operator="containsText" id="{9B0AEC1E-9990-4D47-83DD-5A2D9D621E0D}">
            <xm:f>NOT(ISERROR(SEARCH($E$20,Q6)))</xm:f>
            <xm:f>$E$20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2" operator="containsText" id="{829F4581-8FB0-43E2-8928-DAD7C67F39D2}">
            <xm:f>NOT(ISERROR(SEARCH($E$19,Q6)))</xm:f>
            <xm:f>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3" operator="containsText" id="{6753B59B-8DE7-4622-AB01-D88380F7F2B8}">
            <xm:f>NOT(ISERROR(SEARCH($E$18,Q6)))</xm:f>
            <xm:f>$E$18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4" operator="containsText" id="{C70C59F9-9F0E-4216-A0DF-F7BBF5D53962}">
            <xm:f>NOT(ISERROR(SEARCH($E$17,Q6)))</xm:f>
            <xm:f>$E$17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5" operator="containsText" id="{B134CD02-DCA9-4E49-B584-36F814BA12DD}">
            <xm:f>NOT(ISERROR(SEARCH($E$16,Q6)))</xm:f>
            <xm:f>$E$16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6" operator="containsText" id="{C2E713F8-4FAB-48E2-86E5-130C8FBAB6B8}">
            <xm:f>NOT(ISERROR(SEARCH($E$15,Q6)))</xm:f>
            <xm:f>$E$15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7" operator="containsText" id="{3BC61B6C-2744-4074-A800-496C47A49C97}">
            <xm:f>NOT(ISERROR(SEARCH($E$14,Q6)))</xm:f>
            <xm:f>$E$14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8" operator="containsText" id="{105220CC-E141-42FE-AAA4-D1ED63444552}">
            <xm:f>NOT(ISERROR(SEARCH($E$13,Q6)))</xm:f>
            <xm:f>$E$13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9" operator="containsText" id="{35C7231B-34EE-40B7-A1CA-A83C498AB047}">
            <xm:f>NOT(ISERROR(SEARCH($E$12,Q6)))</xm:f>
            <xm:f>$E$12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0" operator="containsText" id="{DB04C455-3FFD-4E2C-AB05-221212F09C1B}">
            <xm:f>NOT(ISERROR(SEARCH($E$11,Q6)))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1" operator="containsText" id="{AD460048-148D-45BC-B4E6-CA4665C245DF}">
            <xm:f>NOT(ISERROR(SEARCH($E$10,Q6)))</xm:f>
            <xm:f>$E$10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2" operator="containsText" id="{111B9320-BC57-43D8-91C0-37B442FEFE01}">
            <xm:f>NOT(ISERROR(SEARCH($E$9,Q6)))</xm:f>
            <xm:f>$E$9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3" operator="containsText" id="{948518BB-6070-4636-988A-8B5CF50616BF}">
            <xm:f>NOT(ISERROR(SEARCH($E$8,Q6)))</xm:f>
            <xm:f>$E$8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4" operator="containsText" id="{B945DE4A-16F9-4B0B-A27E-7D42A0C646F7}">
            <xm:f>NOT(ISERROR(SEARCH($E$7,Q6)))</xm:f>
            <xm:f>$E$7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5" operator="containsText" id="{8C0961C7-4634-48C5-B3FB-ECE90A2A7B88}">
            <xm:f>NOT(ISERROR(SEARCH($E$6,Q6)))</xm:f>
            <xm:f>$E$6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6" operator="containsText" id="{EBCD7881-2C5B-4CE5-8D08-966823D4EE30}">
            <xm:f>NOT(ISERROR(SEARCH($E$5,Q6)))</xm:f>
            <xm:f>$E$5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7" operator="containsText" id="{939FF946-06A1-4F59-BB57-02C1A64552BF}">
            <xm:f>NOT(ISERROR(SEARCH($E$4,Q6)))</xm:f>
            <xm:f>$E$4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8" operator="containsText" id="{E5F26EB5-8B33-4F01-9FAD-9E8E3E49FD50}">
            <xm:f>NOT(ISERROR(SEARCH($E$3,Q6)))</xm:f>
            <xm:f>$E$3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Q6</xm:sqref>
        </x14:conditionalFormatting>
        <x14:conditionalFormatting xmlns:xm="http://schemas.microsoft.com/office/excel/2006/main">
          <x14:cfRule type="containsText" priority="371" operator="containsText" id="{ECE4067B-6CA4-49E5-9879-341D0ED45271}">
            <xm:f>NOT(ISERROR(SEARCH($E$78,Q7)))</xm:f>
            <xm:f>$E$78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72" operator="containsText" id="{8A973DE4-8549-48E5-98B9-8F832B7868CD}">
            <xm:f>NOT(ISERROR(SEARCH($E$77,Q7)))</xm:f>
            <xm:f>$E$77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73" operator="containsText" id="{D930D0E5-6DB1-44F5-B419-F7359B46908A}">
            <xm:f>NOT(ISERROR(SEARCH($E$76,Q7)))</xm:f>
            <xm:f>$E$76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74" operator="containsText" id="{7FE5C818-062F-457F-ADC2-82F460FD8077}">
            <xm:f>NOT(ISERROR(SEARCH($E$75,Q7)))</xm:f>
            <xm:f>$E$75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75" operator="containsText" id="{A699B4C1-5D0B-4DA9-9635-5A4DC5E57ED7}">
            <xm:f>NOT(ISERROR(SEARCH($E$74,Q7)))</xm:f>
            <xm:f>$E$74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76" operator="containsText" id="{1F6ACB9D-85A3-4ACB-8D16-018DD4D3C65F}">
            <xm:f>NOT(ISERROR(SEARCH($E$72,Q7)))</xm:f>
            <xm:f>$E$72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77" operator="containsText" id="{2B740BCF-93B9-4C23-B16B-EDB110E6AE7D}">
            <xm:f>NOT(ISERROR(SEARCH($E$71,Q7)))</xm:f>
            <xm:f>$E$71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78" operator="containsText" id="{DF1CCFAD-4F5D-4226-BF0A-AC1B74510B74}">
            <xm:f>NOT(ISERROR(SEARCH($E$70,Q7)))</xm:f>
            <xm:f>$E$70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79" operator="containsText" id="{F520EDAF-D88B-422B-8F92-E5F48B422599}">
            <xm:f>NOT(ISERROR(SEARCH($E$68,Q7)))</xm:f>
            <xm:f>$E$68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80" operator="containsText" id="{9BAADF32-4893-4751-A7B4-50D84F8B8E15}">
            <xm:f>NOT(ISERROR(SEARCH($E$67,Q7)))</xm:f>
            <xm:f>$E$67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81" operator="containsText" id="{A4967EE7-7A88-4A1C-AEF8-F9A0EE747E73}">
            <xm:f>NOT(ISERROR(SEARCH($E$66,Q7)))</xm:f>
            <xm:f>$E$66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82" operator="containsText" id="{A6D1ECDC-4E12-4DEB-8EA2-7365337C1C72}">
            <xm:f>NOT(ISERROR(SEARCH($E$65,Q7)))</xm:f>
            <xm:f>$E$65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83" operator="containsText" id="{49AA15F5-814B-4F39-BF84-7FA2A75F30E2}">
            <xm:f>NOT(ISERROR(SEARCH($E$64,Q7)))</xm:f>
            <xm:f>$E$64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84" operator="containsText" id="{623A5BD0-E66F-45E1-80A6-DF889EC28CC7}">
            <xm:f>NOT(ISERROR(SEARCH($E$63,Q7)))</xm:f>
            <xm:f>$E$63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85" operator="containsText" id="{B8CBDDCA-BE72-4E06-BE3A-D7DFB5F8EF72}">
            <xm:f>NOT(ISERROR(SEARCH($E$62,Q7)))</xm:f>
            <xm:f>$E$62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86" operator="containsText" id="{72E09DC2-B333-4F13-A3B4-39C64CF87B78}">
            <xm:f>NOT(ISERROR(SEARCH($E$61,Q7)))</xm:f>
            <xm:f>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87" operator="containsText" id="{0D43FF65-4278-4DE8-BB20-CC44C8160DD5}">
            <xm:f>NOT(ISERROR(SEARCH($E$60,Q7)))</xm:f>
            <xm:f>$E$60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88" operator="containsText" id="{B96EB9EA-5E58-401D-A873-EFA96C9C085F}">
            <xm:f>NOT(ISERROR(SEARCH($E$59,Q7)))</xm:f>
            <xm:f>$E$59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89" operator="containsText" id="{3749483B-938B-4B6D-B341-135ED57AF74B}">
            <xm:f>NOT(ISERROR(SEARCH($E$58,Q7)))</xm:f>
            <xm:f>$E$58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90" operator="containsText" id="{763A9E19-4D10-4292-BBB8-66FEADB58087}">
            <xm:f>NOT(ISERROR(SEARCH($E$57,Q7)))</xm:f>
            <xm:f>$E$57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91" operator="containsText" id="{49932BAE-E9AE-45C8-B2DA-A4B86C190AB1}">
            <xm:f>NOT(ISERROR(SEARCH($E$56,Q7)))</xm:f>
            <xm:f>$E$56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92" operator="containsText" id="{C39F341A-3105-4F86-967F-5FD0F546AF19}">
            <xm:f>NOT(ISERROR(SEARCH($E$55,Q7)))</xm:f>
            <xm:f>$E$55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93" operator="containsText" id="{AE0506C6-D13A-4D76-B91B-D3CE93E5838D}">
            <xm:f>NOT(ISERROR(SEARCH($E$54,Q7)))</xm:f>
            <xm:f>$E$54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94" operator="containsText" id="{405D01BE-CFE1-42C0-8BAD-C054B53A2D5D}">
            <xm:f>NOT(ISERROR(SEARCH($E$53,Q7)))</xm:f>
            <xm:f>$E$53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95" operator="containsText" id="{7E1FF8A4-1B5D-428E-92EE-6286AC05EE4D}">
            <xm:f>NOT(ISERROR(SEARCH($E$52,Q7)))</xm:f>
            <xm:f>$E$52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96" operator="containsText" id="{C52D0F09-8B7D-4F43-B9B4-6AE848EFE60F}">
            <xm:f>NOT(ISERROR(SEARCH($E$51,Q7)))</xm:f>
            <xm:f>$E$51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97" operator="containsText" id="{40367DAA-DDDE-403E-85EA-D94AF744AE69}">
            <xm:f>NOT(ISERROR(SEARCH($E$50,Q7)))</xm:f>
            <xm:f>$E$50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98" operator="containsText" id="{E7BEAEAE-8970-46D2-8FF0-E4D762C2D691}">
            <xm:f>NOT(ISERROR(SEARCH($E$49,Q7)))</xm:f>
            <xm:f>$E$49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99" operator="containsText" id="{35751625-2144-401A-B752-8262A9EECAA5}">
            <xm:f>NOT(ISERROR(SEARCH($E$48,Q7)))</xm:f>
            <xm:f>$E$48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00" operator="containsText" id="{4B20A65C-1B81-4751-9E96-A4B381BC17A8}">
            <xm:f>NOT(ISERROR(SEARCH($E$47,Q7)))</xm:f>
            <xm:f>$E$47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01" operator="containsText" id="{DB36195F-3468-476C-8377-26B1729F0080}">
            <xm:f>NOT(ISERROR(SEARCH($E$46,Q7)))</xm:f>
            <xm:f>$E$46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02" operator="containsText" id="{F534B96C-BD1D-41C7-B6EF-379D3D10E14A}">
            <xm:f>NOT(ISERROR(SEARCH($E$45,Q7)))</xm:f>
            <xm:f>$E$45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03" operator="containsText" id="{0CB8095A-A3A2-43CA-A541-D22C127EA9BF}">
            <xm:f>NOT(ISERROR(SEARCH($E$44,Q7)))</xm:f>
            <xm:f>$E$44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04" operator="containsText" id="{323892A9-9696-428A-B00F-78F96184D3DE}">
            <xm:f>NOT(ISERROR(SEARCH($E$43,Q7)))</xm:f>
            <xm:f>$E$43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05" operator="containsText" id="{55FC9C88-85A8-4770-B0E2-C527B0070DB5}">
            <xm:f>NOT(ISERROR(SEARCH($E$42,Q7)))</xm:f>
            <xm:f>$E$42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06" operator="containsText" id="{8B6C7757-A773-4446-A1E2-BF1311ABB046}">
            <xm:f>NOT(ISERROR(SEARCH($E$41,Q7)))</xm:f>
            <xm:f>$E$41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07" operator="containsText" id="{33BFC958-7D22-4610-BB8C-83ABCD87D85C}">
            <xm:f>NOT(ISERROR(SEARCH($E$40,Q7)))</xm:f>
            <xm:f>$E$40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08" operator="containsText" id="{B0DADB70-9C71-443E-A7AA-4C525EB9D6D0}">
            <xm:f>NOT(ISERROR(SEARCH($E$39,Q7)))</xm:f>
            <xm:f>$E$39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09" operator="containsText" id="{132A1230-4B5F-4C48-B835-E9D140FDBE2B}">
            <xm:f>NOT(ISERROR(SEARCH($E$38,Q7)))</xm:f>
            <xm:f>$E$38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10" operator="containsText" id="{9F0374E2-D6C8-400D-B157-A7568534820E}">
            <xm:f>NOT(ISERROR(SEARCH($E$37,Q7)))</xm:f>
            <xm:f>$E$37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11" operator="containsText" id="{78B234A5-5895-4872-89A4-506873D67304}">
            <xm:f>NOT(ISERROR(SEARCH($E$36,Q7)))</xm:f>
            <xm:f>$E$36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12" operator="containsText" id="{3C229DE5-079B-4BB1-806A-8D65462793EF}">
            <xm:f>NOT(ISERROR(SEARCH($E$35,Q7)))</xm:f>
            <xm:f>$E$35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13" operator="containsText" id="{622FFBBA-AE8C-414E-8513-AA87D312E6B8}">
            <xm:f>NOT(ISERROR(SEARCH($E$34,Q7)))</xm:f>
            <xm:f>$E$34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14" operator="containsText" id="{F760D247-203C-4CE3-AC5C-3BB4E870714F}">
            <xm:f>NOT(ISERROR(SEARCH($E$33,Q7)))</xm:f>
            <xm:f>$E$33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15" operator="containsText" id="{0CD69E89-30CF-450A-931F-14CA9C16F6D8}">
            <xm:f>NOT(ISERROR(SEARCH($E$32,Q7)))</xm:f>
            <xm:f>$E$32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16" operator="containsText" id="{1EAEB6DD-8FD5-48F6-B31B-4FE88B72D579}">
            <xm:f>NOT(ISERROR(SEARCH($E$31,Q7)))</xm:f>
            <xm:f>$E$31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17" operator="containsText" id="{C016365E-946E-4EC5-9B56-3426299E5CC0}">
            <xm:f>NOT(ISERROR(SEARCH($E$30,Q7)))</xm:f>
            <xm:f>$E$30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18" operator="containsText" id="{69A06EFB-B7A6-42CA-A3C0-60BB4DEBCABB}">
            <xm:f>NOT(ISERROR(SEARCH($E$29,Q7)))</xm:f>
            <xm:f>$E$29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19" operator="containsText" id="{7F6E8EC2-676B-446E-A586-4F2D6B57B42B}">
            <xm:f>NOT(ISERROR(SEARCH($E$28,Q7)))</xm:f>
            <xm:f>$E$28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20" operator="containsText" id="{CBCFDAA4-95AD-4229-8BD7-4B2AEBCA9E46}">
            <xm:f>NOT(ISERROR(SEARCH($E$27,Q7)))</xm:f>
            <xm:f>$E$27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21" operator="containsText" id="{25549F59-F745-4A7C-9E94-FC9C12B21FBF}">
            <xm:f>NOT(ISERROR(SEARCH($E$26,Q7)))</xm:f>
            <xm:f>$E$26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22" operator="containsText" id="{C7D23A81-D44A-4E36-9E0C-F354EFE17D2E}">
            <xm:f>NOT(ISERROR(SEARCH($E$25,Q7)))</xm:f>
            <xm:f>$E$25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23" operator="containsText" id="{1624F60F-11CA-4C8D-A1D6-73D1107356A7}">
            <xm:f>NOT(ISERROR(SEARCH($E$24,Q7)))</xm:f>
            <xm:f>$E$24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24" operator="containsText" id="{F971902E-54F9-4A4D-A6F3-0F8A96CDC1D1}">
            <xm:f>NOT(ISERROR(SEARCH($E$23,Q7)))</xm:f>
            <xm:f>$E$23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25" operator="containsText" id="{0C9D187E-CFC0-4C90-927B-67213D040A2C}">
            <xm:f>NOT(ISERROR(SEARCH($E$22,Q7)))</xm:f>
            <xm:f>$E$22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26" operator="containsText" id="{AD8E4A4C-122A-4324-AFDB-E74B6945CC42}">
            <xm:f>NOT(ISERROR(SEARCH($E$21,Q7)))</xm:f>
            <xm:f>$E$21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27" operator="containsText" id="{90129659-E25E-464B-922E-C06ED929A56A}">
            <xm:f>NOT(ISERROR(SEARCH($E$20,Q7)))</xm:f>
            <xm:f>$E$20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28" operator="containsText" id="{CEC281B9-F223-4E1C-979B-50B3D046D696}">
            <xm:f>NOT(ISERROR(SEARCH($E$19,Q7)))</xm:f>
            <xm:f>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29" operator="containsText" id="{0B6D2952-97D5-4A80-A86B-1C91795E06CB}">
            <xm:f>NOT(ISERROR(SEARCH($E$18,Q7)))</xm:f>
            <xm:f>$E$18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30" operator="containsText" id="{595049A5-E673-47B2-8DFD-6D602D6FF476}">
            <xm:f>NOT(ISERROR(SEARCH($E$17,Q7)))</xm:f>
            <xm:f>$E$17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31" operator="containsText" id="{B5DFE646-FA8F-419E-83D7-E7C65D102622}">
            <xm:f>NOT(ISERROR(SEARCH($E$16,Q7)))</xm:f>
            <xm:f>$E$16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32" operator="containsText" id="{A81577AB-DA45-45D9-8448-398E4320F22B}">
            <xm:f>NOT(ISERROR(SEARCH($E$15,Q7)))</xm:f>
            <xm:f>$E$15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33" operator="containsText" id="{5890E2CB-55A3-4FC5-B3FA-7B3768D850E9}">
            <xm:f>NOT(ISERROR(SEARCH($E$14,Q7)))</xm:f>
            <xm:f>$E$14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34" operator="containsText" id="{D33919A6-AB6F-4E0F-8DEC-98E3FD6A3262}">
            <xm:f>NOT(ISERROR(SEARCH($E$13,Q7)))</xm:f>
            <xm:f>$E$13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35" operator="containsText" id="{F34CAC9E-3700-43D3-B161-5E0E6CA554DC}">
            <xm:f>NOT(ISERROR(SEARCH($E$12,Q7)))</xm:f>
            <xm:f>$E$12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36" operator="containsText" id="{C8C6C57A-3760-4489-9F38-AE388B93AD8C}">
            <xm:f>NOT(ISERROR(SEARCH($E$11,Q7)))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37" operator="containsText" id="{D8C6D61A-C10C-4D5F-9541-C923D2DD4443}">
            <xm:f>NOT(ISERROR(SEARCH($E$10,Q7)))</xm:f>
            <xm:f>$E$10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38" operator="containsText" id="{78908A49-0CC7-4CF1-8EF4-BEFD95B42103}">
            <xm:f>NOT(ISERROR(SEARCH($E$9,Q7)))</xm:f>
            <xm:f>$E$9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39" operator="containsText" id="{E3D551A7-3239-4F3F-A9F7-7BA26BE8CE4E}">
            <xm:f>NOT(ISERROR(SEARCH($E$8,Q7)))</xm:f>
            <xm:f>$E$8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40" operator="containsText" id="{2F956709-4FB3-4243-86EF-03134276E5B0}">
            <xm:f>NOT(ISERROR(SEARCH($E$7,Q7)))</xm:f>
            <xm:f>$E$7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41" operator="containsText" id="{D6131A76-C1E1-4B12-9163-C451A835D2F0}">
            <xm:f>NOT(ISERROR(SEARCH($E$6,Q7)))</xm:f>
            <xm:f>$E$6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42" operator="containsText" id="{0C854779-2482-4137-8097-29BBEEB0B8C5}">
            <xm:f>NOT(ISERROR(SEARCH($E$5,Q7)))</xm:f>
            <xm:f>$E$5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43" operator="containsText" id="{C2140B32-9549-4559-A8CA-9A33992895F1}">
            <xm:f>NOT(ISERROR(SEARCH($E$4,Q7)))</xm:f>
            <xm:f>$E$4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44" operator="containsText" id="{E3E4C38D-9D5D-4446-A26C-AA9C6D85072F}">
            <xm:f>NOT(ISERROR(SEARCH($E$3,Q7)))</xm:f>
            <xm:f>$E$3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Q7</xm:sqref>
        </x14:conditionalFormatting>
        <x14:conditionalFormatting xmlns:xm="http://schemas.microsoft.com/office/excel/2006/main">
          <x14:cfRule type="containsText" priority="297" operator="containsText" id="{1E85C58A-B689-4B55-83B4-512C3C5140EF}">
            <xm:f>NOT(ISERROR(SEARCH($E$78,Q8)))</xm:f>
            <xm:f>$E$78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8" operator="containsText" id="{CC0C1A63-C763-46AD-B6AD-6E650719FDC3}">
            <xm:f>NOT(ISERROR(SEARCH($E$77,Q8)))</xm:f>
            <xm:f>$E$77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9" operator="containsText" id="{11041FFF-EB06-42C3-ADEA-673EEBD00560}">
            <xm:f>NOT(ISERROR(SEARCH($E$76,Q8)))</xm:f>
            <xm:f>$E$76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0" operator="containsText" id="{F02E62EF-7A7D-46A2-918F-A68CEC6810B1}">
            <xm:f>NOT(ISERROR(SEARCH($E$75,Q8)))</xm:f>
            <xm:f>$E$75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1" operator="containsText" id="{2EB27B88-6F8C-4514-BF41-FDF31743D16E}">
            <xm:f>NOT(ISERROR(SEARCH($E$74,Q8)))</xm:f>
            <xm:f>$E$74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2" operator="containsText" id="{75D196FA-2803-4D21-B853-F49947FA0A97}">
            <xm:f>NOT(ISERROR(SEARCH($E$72,Q8)))</xm:f>
            <xm:f>$E$72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3" operator="containsText" id="{BEF8E173-60B6-4904-8310-222FC521C336}">
            <xm:f>NOT(ISERROR(SEARCH($E$71,Q8)))</xm:f>
            <xm:f>$E$71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4" operator="containsText" id="{C19BD7B8-5A10-410E-809D-43291C294C29}">
            <xm:f>NOT(ISERROR(SEARCH($E$70,Q8)))</xm:f>
            <xm:f>$E$70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5" operator="containsText" id="{15D58CF1-6C47-4B13-9D5B-43389C9DEF44}">
            <xm:f>NOT(ISERROR(SEARCH($E$68,Q8)))</xm:f>
            <xm:f>$E$68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6" operator="containsText" id="{E331BB21-5CD5-4AF6-9528-D9D166359889}">
            <xm:f>NOT(ISERROR(SEARCH($E$67,Q8)))</xm:f>
            <xm:f>$E$67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7" operator="containsText" id="{05F402A5-F02B-4F97-AF72-DA3BE1C3541E}">
            <xm:f>NOT(ISERROR(SEARCH($E$66,Q8)))</xm:f>
            <xm:f>$E$66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8" operator="containsText" id="{35DAB492-319B-4D79-B7FF-4DA6E65457A2}">
            <xm:f>NOT(ISERROR(SEARCH($E$65,Q8)))</xm:f>
            <xm:f>$E$65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9" operator="containsText" id="{C6B5E3BB-B14F-4B19-B2B4-08E9A0A1FDE6}">
            <xm:f>NOT(ISERROR(SEARCH($E$64,Q8)))</xm:f>
            <xm:f>$E$64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0" operator="containsText" id="{113AFEF0-6E22-4BDB-B0BE-181C4DD88F10}">
            <xm:f>NOT(ISERROR(SEARCH($E$63,Q8)))</xm:f>
            <xm:f>$E$63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1" operator="containsText" id="{1F7F4123-57EF-400B-BE56-E36D9A3A7C49}">
            <xm:f>NOT(ISERROR(SEARCH($E$62,Q8)))</xm:f>
            <xm:f>$E$62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2" operator="containsText" id="{96997055-62C0-40D3-9785-FFD9EFC0DA01}">
            <xm:f>NOT(ISERROR(SEARCH($E$61,Q8)))</xm:f>
            <xm:f>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3" operator="containsText" id="{A6CD65B3-F9A0-4064-B48C-C7547BFD6BA0}">
            <xm:f>NOT(ISERROR(SEARCH($E$60,Q8)))</xm:f>
            <xm:f>$E$60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4" operator="containsText" id="{9018D7BC-4EF7-4546-B01B-3F91FA84A9C7}">
            <xm:f>NOT(ISERROR(SEARCH($E$59,Q8)))</xm:f>
            <xm:f>$E$59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5" operator="containsText" id="{297FC66D-3074-4C43-BD35-4CD44D4D6511}">
            <xm:f>NOT(ISERROR(SEARCH($E$58,Q8)))</xm:f>
            <xm:f>$E$58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6" operator="containsText" id="{3D37DF3B-5F29-4B64-A9E8-60F4AEA7F01C}">
            <xm:f>NOT(ISERROR(SEARCH($E$57,Q8)))</xm:f>
            <xm:f>$E$57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7" operator="containsText" id="{3D9B4D8A-9CE9-4BB3-A534-29486DF95111}">
            <xm:f>NOT(ISERROR(SEARCH($E$56,Q8)))</xm:f>
            <xm:f>$E$56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8" operator="containsText" id="{D2BB30E6-D006-421A-89D0-BBFBF2B494C3}">
            <xm:f>NOT(ISERROR(SEARCH($E$55,Q8)))</xm:f>
            <xm:f>$E$55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9" operator="containsText" id="{7AD61318-C128-49BD-A96A-98F80EE0B24B}">
            <xm:f>NOT(ISERROR(SEARCH($E$54,Q8)))</xm:f>
            <xm:f>$E$54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0" operator="containsText" id="{82229FCA-C094-4EC6-887A-33EEB95C6FC4}">
            <xm:f>NOT(ISERROR(SEARCH($E$53,Q8)))</xm:f>
            <xm:f>$E$53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1" operator="containsText" id="{FD76399A-AF98-43B8-BA8B-E287DAF5B965}">
            <xm:f>NOT(ISERROR(SEARCH($E$52,Q8)))</xm:f>
            <xm:f>$E$52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2" operator="containsText" id="{74212CF4-241C-4CBA-9483-23CE85C5926A}">
            <xm:f>NOT(ISERROR(SEARCH($E$51,Q8)))</xm:f>
            <xm:f>$E$51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3" operator="containsText" id="{88F8F85F-93F0-4230-8BA7-4E84CC282D61}">
            <xm:f>NOT(ISERROR(SEARCH($E$50,Q8)))</xm:f>
            <xm:f>$E$50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4" operator="containsText" id="{23382A02-85E4-4087-9503-911AAD2AA547}">
            <xm:f>NOT(ISERROR(SEARCH($E$49,Q8)))</xm:f>
            <xm:f>$E$49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5" operator="containsText" id="{37E47C91-6713-4E73-823D-2E2FACE7E57C}">
            <xm:f>NOT(ISERROR(SEARCH($E$48,Q8)))</xm:f>
            <xm:f>$E$48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6" operator="containsText" id="{1D57DD63-5B2A-419D-87D7-7F7A351533FE}">
            <xm:f>NOT(ISERROR(SEARCH($E$47,Q8)))</xm:f>
            <xm:f>$E$47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7" operator="containsText" id="{EF78A6D5-47A3-4137-8196-8E2A936AE505}">
            <xm:f>NOT(ISERROR(SEARCH($E$46,Q8)))</xm:f>
            <xm:f>$E$46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8" operator="containsText" id="{7FDA85DC-594C-49A4-BEF8-09B10CE2A191}">
            <xm:f>NOT(ISERROR(SEARCH($E$45,Q8)))</xm:f>
            <xm:f>$E$45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9" operator="containsText" id="{AAE56602-4EA6-4BF4-817C-58782DD812EA}">
            <xm:f>NOT(ISERROR(SEARCH($E$44,Q8)))</xm:f>
            <xm:f>$E$44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0" operator="containsText" id="{01E4DA29-BE92-4E03-852C-18E2101E4CAC}">
            <xm:f>NOT(ISERROR(SEARCH($E$43,Q8)))</xm:f>
            <xm:f>$E$43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1" operator="containsText" id="{1B5082B3-AF6A-4E45-9C21-380E4AFF60FA}">
            <xm:f>NOT(ISERROR(SEARCH($E$42,Q8)))</xm:f>
            <xm:f>$E$42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2" operator="containsText" id="{256D560B-E7C4-44B5-892A-153B44BF98E9}">
            <xm:f>NOT(ISERROR(SEARCH($E$41,Q8)))</xm:f>
            <xm:f>$E$41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3" operator="containsText" id="{DBD51DCC-B893-4462-A0D8-FFF75F710AEE}">
            <xm:f>NOT(ISERROR(SEARCH($E$40,Q8)))</xm:f>
            <xm:f>$E$40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4" operator="containsText" id="{65EE1EDB-1667-4177-A296-F34DC63E121F}">
            <xm:f>NOT(ISERROR(SEARCH($E$39,Q8)))</xm:f>
            <xm:f>$E$39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5" operator="containsText" id="{382A06E2-32BB-4EDD-B23D-FAE3804F54BD}">
            <xm:f>NOT(ISERROR(SEARCH($E$38,Q8)))</xm:f>
            <xm:f>$E$38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6" operator="containsText" id="{D1B10388-17B7-4406-BF80-3EF1DDB92718}">
            <xm:f>NOT(ISERROR(SEARCH($E$37,Q8)))</xm:f>
            <xm:f>$E$37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7" operator="containsText" id="{A2EE8C46-FABD-43B1-858D-8C0CBDCEE007}">
            <xm:f>NOT(ISERROR(SEARCH($E$36,Q8)))</xm:f>
            <xm:f>$E$36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8" operator="containsText" id="{5FEBEE27-F781-4874-B936-D7A710981FE4}">
            <xm:f>NOT(ISERROR(SEARCH($E$35,Q8)))</xm:f>
            <xm:f>$E$35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9" operator="containsText" id="{FFB4A036-7612-442F-A9EE-9EB5217208B7}">
            <xm:f>NOT(ISERROR(SEARCH($E$34,Q8)))</xm:f>
            <xm:f>$E$34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0" operator="containsText" id="{2D040AAC-1A37-40A4-9310-2E59D4394469}">
            <xm:f>NOT(ISERROR(SEARCH($E$33,Q8)))</xm:f>
            <xm:f>$E$33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1" operator="containsText" id="{2EF02762-12F2-4B64-A5EC-5A2A7823CF87}">
            <xm:f>NOT(ISERROR(SEARCH($E$32,Q8)))</xm:f>
            <xm:f>$E$32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2" operator="containsText" id="{54B9D60F-4F9C-447F-9850-E3A4BE96922A}">
            <xm:f>NOT(ISERROR(SEARCH($E$31,Q8)))</xm:f>
            <xm:f>$E$31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3" operator="containsText" id="{2D486302-3388-47F8-874E-103BCBF9013F}">
            <xm:f>NOT(ISERROR(SEARCH($E$30,Q8)))</xm:f>
            <xm:f>$E$30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4" operator="containsText" id="{8C1F1B85-BE1F-416A-B047-035C50F115A1}">
            <xm:f>NOT(ISERROR(SEARCH($E$29,Q8)))</xm:f>
            <xm:f>$E$29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5" operator="containsText" id="{09B8384C-807E-409B-9893-680BFE2682FE}">
            <xm:f>NOT(ISERROR(SEARCH($E$28,Q8)))</xm:f>
            <xm:f>$E$28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6" operator="containsText" id="{8E98FA25-F122-4C73-8D2B-C31953B20256}">
            <xm:f>NOT(ISERROR(SEARCH($E$27,Q8)))</xm:f>
            <xm:f>$E$27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7" operator="containsText" id="{9DB678A5-C808-4EB9-B4E4-3F0CBC507DCB}">
            <xm:f>NOT(ISERROR(SEARCH($E$26,Q8)))</xm:f>
            <xm:f>$E$26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8" operator="containsText" id="{EF595927-04A4-4225-8B59-FCE87836D286}">
            <xm:f>NOT(ISERROR(SEARCH($E$25,Q8)))</xm:f>
            <xm:f>$E$25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9" operator="containsText" id="{A64ADD00-FE24-4258-967D-DFF060EB7FD7}">
            <xm:f>NOT(ISERROR(SEARCH($E$24,Q8)))</xm:f>
            <xm:f>$E$24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0" operator="containsText" id="{F92D94E1-FA87-4683-AD39-D7A27824E37F}">
            <xm:f>NOT(ISERROR(SEARCH($E$23,Q8)))</xm:f>
            <xm:f>$E$23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1" operator="containsText" id="{D973DA00-A325-4D51-95C3-156CBB5ECA7A}">
            <xm:f>NOT(ISERROR(SEARCH($E$22,Q8)))</xm:f>
            <xm:f>$E$22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2" operator="containsText" id="{2055421D-FA4A-4DE4-B649-0A7E730955C5}">
            <xm:f>NOT(ISERROR(SEARCH($E$21,Q8)))</xm:f>
            <xm:f>$E$21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3" operator="containsText" id="{EE1DA0CC-3B8A-4F5A-98E3-3C752C51A881}">
            <xm:f>NOT(ISERROR(SEARCH($E$20,Q8)))</xm:f>
            <xm:f>$E$20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4" operator="containsText" id="{E78385C0-2F29-47A2-880B-52BF3239345C}">
            <xm:f>NOT(ISERROR(SEARCH($E$19,Q8)))</xm:f>
            <xm:f>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5" operator="containsText" id="{08C71FAA-ACAB-424A-BE96-1FB6660E1A95}">
            <xm:f>NOT(ISERROR(SEARCH($E$18,Q8)))</xm:f>
            <xm:f>$E$18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6" operator="containsText" id="{4B2BCC52-BA83-4F99-BF58-75105D414CC5}">
            <xm:f>NOT(ISERROR(SEARCH($E$17,Q8)))</xm:f>
            <xm:f>$E$17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7" operator="containsText" id="{2D3DB658-B076-483D-9117-E8363AD1BB44}">
            <xm:f>NOT(ISERROR(SEARCH($E$16,Q8)))</xm:f>
            <xm:f>$E$16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8" operator="containsText" id="{87C39773-B4D1-4E44-8976-B58866152E71}">
            <xm:f>NOT(ISERROR(SEARCH($E$15,Q8)))</xm:f>
            <xm:f>$E$15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9" operator="containsText" id="{F321300C-7169-4786-954B-1127E76127C7}">
            <xm:f>NOT(ISERROR(SEARCH($E$14,Q8)))</xm:f>
            <xm:f>$E$14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0" operator="containsText" id="{28FF77F1-29ED-47B5-AF93-88B81EF92B26}">
            <xm:f>NOT(ISERROR(SEARCH($E$13,Q8)))</xm:f>
            <xm:f>$E$13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1" operator="containsText" id="{59D808B3-A297-4BD2-B004-F406325F6E39}">
            <xm:f>NOT(ISERROR(SEARCH($E$12,Q8)))</xm:f>
            <xm:f>$E$12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2" operator="containsText" id="{B7E33C0F-3B91-4EA5-A6F6-2F92B47E4E8E}">
            <xm:f>NOT(ISERROR(SEARCH($E$11,Q8)))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3" operator="containsText" id="{A47430D7-F53C-4885-8D64-4096AE097652}">
            <xm:f>NOT(ISERROR(SEARCH($E$10,Q8)))</xm:f>
            <xm:f>$E$10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4" operator="containsText" id="{8C699DAE-958D-4C82-9E0F-CF5228A775D0}">
            <xm:f>NOT(ISERROR(SEARCH($E$9,Q8)))</xm:f>
            <xm:f>$E$9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5" operator="containsText" id="{BA671187-5D77-40A5-B344-BB23877BD617}">
            <xm:f>NOT(ISERROR(SEARCH($E$8,Q8)))</xm:f>
            <xm:f>$E$8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6" operator="containsText" id="{211137F7-C332-49D7-817D-4BFE6CFC9700}">
            <xm:f>NOT(ISERROR(SEARCH($E$7,Q8)))</xm:f>
            <xm:f>$E$7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7" operator="containsText" id="{C85F1443-F7EF-4BC1-B504-5BEBDBC4A243}">
            <xm:f>NOT(ISERROR(SEARCH($E$6,Q8)))</xm:f>
            <xm:f>$E$6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8" operator="containsText" id="{0CDDC84D-9553-47FC-BF40-657FDDAC00F2}">
            <xm:f>NOT(ISERROR(SEARCH($E$5,Q8)))</xm:f>
            <xm:f>$E$5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9" operator="containsText" id="{0FEBEFE8-659A-4D17-97B9-12AC8EAC73AA}">
            <xm:f>NOT(ISERROR(SEARCH($E$4,Q8)))</xm:f>
            <xm:f>$E$4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70" operator="containsText" id="{E870798E-896A-46E0-AF67-9647796A8A17}">
            <xm:f>NOT(ISERROR(SEARCH($E$3,Q8)))</xm:f>
            <xm:f>$E$3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Q8</xm:sqref>
        </x14:conditionalFormatting>
        <x14:conditionalFormatting xmlns:xm="http://schemas.microsoft.com/office/excel/2006/main">
          <x14:cfRule type="containsText" priority="223" operator="containsText" id="{E91D6CAE-B798-4F0B-BA08-A8E6882FC31C}">
            <xm:f>NOT(ISERROR(SEARCH($E$78,Q9)))</xm:f>
            <xm:f>$E$78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4" operator="containsText" id="{EEB95F8F-6115-42F6-8256-211E0F75B830}">
            <xm:f>NOT(ISERROR(SEARCH($E$77,Q9)))</xm:f>
            <xm:f>$E$77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5" operator="containsText" id="{C637AB41-6B8D-457A-B162-F39CAE66E628}">
            <xm:f>NOT(ISERROR(SEARCH($E$76,Q9)))</xm:f>
            <xm:f>$E$76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6" operator="containsText" id="{A2B1E993-166D-407D-B334-FAFA38164B23}">
            <xm:f>NOT(ISERROR(SEARCH($E$75,Q9)))</xm:f>
            <xm:f>$E$75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7" operator="containsText" id="{55EC6E24-7812-43F9-A6F0-444DFB44344F}">
            <xm:f>NOT(ISERROR(SEARCH($E$74,Q9)))</xm:f>
            <xm:f>$E$74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8" operator="containsText" id="{A6B8EB02-06D6-4822-ABBF-0B4DC881E892}">
            <xm:f>NOT(ISERROR(SEARCH($E$72,Q9)))</xm:f>
            <xm:f>$E$72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9" operator="containsText" id="{870FF871-8518-455C-ABFF-225512741E54}">
            <xm:f>NOT(ISERROR(SEARCH($E$71,Q9)))</xm:f>
            <xm:f>$E$71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0" operator="containsText" id="{A6710130-BC33-431A-B06A-AA24C6656187}">
            <xm:f>NOT(ISERROR(SEARCH($E$70,Q9)))</xm:f>
            <xm:f>$E$70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1" operator="containsText" id="{709DE8D8-E2B2-4E42-963F-8EF642B2863A}">
            <xm:f>NOT(ISERROR(SEARCH($E$68,Q9)))</xm:f>
            <xm:f>$E$68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2" operator="containsText" id="{BE02E4A3-2EC7-4F62-AE48-2B50DAE53A82}">
            <xm:f>NOT(ISERROR(SEARCH($E$67,Q9)))</xm:f>
            <xm:f>$E$67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3" operator="containsText" id="{740D9A52-F32F-43D6-9914-A42BD8DE5E67}">
            <xm:f>NOT(ISERROR(SEARCH($E$66,Q9)))</xm:f>
            <xm:f>$E$66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4" operator="containsText" id="{85365D8B-799B-4F46-8C00-122007CAC0A0}">
            <xm:f>NOT(ISERROR(SEARCH($E$65,Q9)))</xm:f>
            <xm:f>$E$65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5" operator="containsText" id="{B2C1EDEC-0560-4704-9439-6D8023824DB1}">
            <xm:f>NOT(ISERROR(SEARCH($E$64,Q9)))</xm:f>
            <xm:f>$E$64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6" operator="containsText" id="{06ADB7E8-28D2-4DE8-89CE-66D29EC5052F}">
            <xm:f>NOT(ISERROR(SEARCH($E$63,Q9)))</xm:f>
            <xm:f>$E$63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7" operator="containsText" id="{F1147A69-D821-4A45-B12C-C48D8574FFDB}">
            <xm:f>NOT(ISERROR(SEARCH($E$62,Q9)))</xm:f>
            <xm:f>$E$62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8" operator="containsText" id="{B4D9C001-126F-4CAC-BEFE-113696F38379}">
            <xm:f>NOT(ISERROR(SEARCH($E$61,Q9)))</xm:f>
            <xm:f>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9" operator="containsText" id="{A2331D48-0428-4B4F-9F3A-18F1F156AE37}">
            <xm:f>NOT(ISERROR(SEARCH($E$60,Q9)))</xm:f>
            <xm:f>$E$60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0" operator="containsText" id="{EB120155-8355-4C0B-B6F6-B6B9093340A1}">
            <xm:f>NOT(ISERROR(SEARCH($E$59,Q9)))</xm:f>
            <xm:f>$E$59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1" operator="containsText" id="{6E348CA9-C882-4998-BD35-747A1668290E}">
            <xm:f>NOT(ISERROR(SEARCH($E$58,Q9)))</xm:f>
            <xm:f>$E$58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2" operator="containsText" id="{849A04C6-6B86-42D3-A9E0-12472D2E51E0}">
            <xm:f>NOT(ISERROR(SEARCH($E$57,Q9)))</xm:f>
            <xm:f>$E$57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3" operator="containsText" id="{997E3674-9019-4849-8FC6-08F8EB717B62}">
            <xm:f>NOT(ISERROR(SEARCH($E$56,Q9)))</xm:f>
            <xm:f>$E$56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4" operator="containsText" id="{5604BCC8-48F1-4D22-BFE5-C520F6092BFF}">
            <xm:f>NOT(ISERROR(SEARCH($E$55,Q9)))</xm:f>
            <xm:f>$E$55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5" operator="containsText" id="{7940B38B-1912-4AA9-A460-C9484950BCBC}">
            <xm:f>NOT(ISERROR(SEARCH($E$54,Q9)))</xm:f>
            <xm:f>$E$54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6" operator="containsText" id="{A8B481EE-0655-450B-9EF9-AA1934D3D1E0}">
            <xm:f>NOT(ISERROR(SEARCH($E$53,Q9)))</xm:f>
            <xm:f>$E$53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7" operator="containsText" id="{5B9F76D5-5BA3-4697-A015-50B7AEB405EB}">
            <xm:f>NOT(ISERROR(SEARCH($E$52,Q9)))</xm:f>
            <xm:f>$E$52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8" operator="containsText" id="{0CF294B1-D5FC-4B93-80EE-5FA3CF679DCC}">
            <xm:f>NOT(ISERROR(SEARCH($E$51,Q9)))</xm:f>
            <xm:f>$E$51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9" operator="containsText" id="{BF89E128-00B1-4D6D-A603-3E52FC13892A}">
            <xm:f>NOT(ISERROR(SEARCH($E$50,Q9)))</xm:f>
            <xm:f>$E$50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0" operator="containsText" id="{6ACED499-034F-49DF-97CD-405D4B777B55}">
            <xm:f>NOT(ISERROR(SEARCH($E$49,Q9)))</xm:f>
            <xm:f>$E$49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1" operator="containsText" id="{8A832BA0-9228-47A6-9886-0F00B35E5974}">
            <xm:f>NOT(ISERROR(SEARCH($E$48,Q9)))</xm:f>
            <xm:f>$E$48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2" operator="containsText" id="{79B2D48A-FBE3-4FE8-958B-2F6B44DEE7FC}">
            <xm:f>NOT(ISERROR(SEARCH($E$47,Q9)))</xm:f>
            <xm:f>$E$47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3" operator="containsText" id="{BC0A72AD-4E30-4AC3-8168-7DEB22271494}">
            <xm:f>NOT(ISERROR(SEARCH($E$46,Q9)))</xm:f>
            <xm:f>$E$46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4" operator="containsText" id="{4D5BEE74-9DB3-48F3-B103-2744F64A33D8}">
            <xm:f>NOT(ISERROR(SEARCH($E$45,Q9)))</xm:f>
            <xm:f>$E$45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5" operator="containsText" id="{D90A1F37-A9C4-4CF3-B15C-C50D73EF57BC}">
            <xm:f>NOT(ISERROR(SEARCH($E$44,Q9)))</xm:f>
            <xm:f>$E$44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6" operator="containsText" id="{AABFB8F5-554A-4AAE-AC87-7DDDDB879AD3}">
            <xm:f>NOT(ISERROR(SEARCH($E$43,Q9)))</xm:f>
            <xm:f>$E$43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7" operator="containsText" id="{BE8C4425-EF4E-4578-9DFD-EB6273C39BAE}">
            <xm:f>NOT(ISERROR(SEARCH($E$42,Q9)))</xm:f>
            <xm:f>$E$42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8" operator="containsText" id="{A17A30BB-B5F2-4323-BAEC-C300B550A47E}">
            <xm:f>NOT(ISERROR(SEARCH($E$41,Q9)))</xm:f>
            <xm:f>$E$41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9" operator="containsText" id="{ED894CD6-BABB-4133-A969-AC41DFDE3649}">
            <xm:f>NOT(ISERROR(SEARCH($E$40,Q9)))</xm:f>
            <xm:f>$E$40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0" operator="containsText" id="{BFDD6744-B486-45ED-8303-BCD17FFEE211}">
            <xm:f>NOT(ISERROR(SEARCH($E$39,Q9)))</xm:f>
            <xm:f>$E$39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1" operator="containsText" id="{7DD42903-7645-409C-9135-D8D2776D2AFA}">
            <xm:f>NOT(ISERROR(SEARCH($E$38,Q9)))</xm:f>
            <xm:f>$E$38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2" operator="containsText" id="{8BDCD57B-9723-45F7-AA93-4B0F834FAE43}">
            <xm:f>NOT(ISERROR(SEARCH($E$37,Q9)))</xm:f>
            <xm:f>$E$37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3" operator="containsText" id="{A5DACB3A-7C71-426C-B2EC-C3C383C6D0AB}">
            <xm:f>NOT(ISERROR(SEARCH($E$36,Q9)))</xm:f>
            <xm:f>$E$36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4" operator="containsText" id="{F71BC60E-BCE3-431B-A12F-2C2536F7E566}">
            <xm:f>NOT(ISERROR(SEARCH($E$35,Q9)))</xm:f>
            <xm:f>$E$35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5" operator="containsText" id="{B4850FC8-D051-48E2-9B6E-30A224743A36}">
            <xm:f>NOT(ISERROR(SEARCH($E$34,Q9)))</xm:f>
            <xm:f>$E$34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6" operator="containsText" id="{1B54F017-2EB9-47E6-A2DE-85EBEDEC9454}">
            <xm:f>NOT(ISERROR(SEARCH($E$33,Q9)))</xm:f>
            <xm:f>$E$33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7" operator="containsText" id="{C1162BAF-52A8-4322-A254-5CBA722848D3}">
            <xm:f>NOT(ISERROR(SEARCH($E$32,Q9)))</xm:f>
            <xm:f>$E$32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8" operator="containsText" id="{579D6145-71EE-4E25-A251-10DD2DF86FF9}">
            <xm:f>NOT(ISERROR(SEARCH($E$31,Q9)))</xm:f>
            <xm:f>$E$31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9" operator="containsText" id="{1786E3FD-D5E5-46E9-AF4B-5EBD7AD0ADA7}">
            <xm:f>NOT(ISERROR(SEARCH($E$30,Q9)))</xm:f>
            <xm:f>$E$30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0" operator="containsText" id="{0BABDCA1-EEC2-4E6A-A501-69C2BFB48F45}">
            <xm:f>NOT(ISERROR(SEARCH($E$29,Q9)))</xm:f>
            <xm:f>$E$29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1" operator="containsText" id="{0440452B-1BF5-42A9-A82F-200964D827FB}">
            <xm:f>NOT(ISERROR(SEARCH($E$28,Q9)))</xm:f>
            <xm:f>$E$28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2" operator="containsText" id="{62C7CDC3-1D2A-4BF2-8D7D-53840410C599}">
            <xm:f>NOT(ISERROR(SEARCH($E$27,Q9)))</xm:f>
            <xm:f>$E$27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3" operator="containsText" id="{0D76EFE2-E03B-4B3E-805A-2C1CB4A9B6CB}">
            <xm:f>NOT(ISERROR(SEARCH($E$26,Q9)))</xm:f>
            <xm:f>$E$26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4" operator="containsText" id="{7AC271F3-0DA2-4BDE-A1A8-F2A294604CCB}">
            <xm:f>NOT(ISERROR(SEARCH($E$25,Q9)))</xm:f>
            <xm:f>$E$25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5" operator="containsText" id="{3E054C04-B6C4-4ACD-971A-FBC650A918F2}">
            <xm:f>NOT(ISERROR(SEARCH($E$24,Q9)))</xm:f>
            <xm:f>$E$24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6" operator="containsText" id="{D716A6E0-AB92-4A72-AD98-126A2B8F80F0}">
            <xm:f>NOT(ISERROR(SEARCH($E$23,Q9)))</xm:f>
            <xm:f>$E$23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7" operator="containsText" id="{B04E6423-9F8E-4D09-A75D-0C6A7AA9172B}">
            <xm:f>NOT(ISERROR(SEARCH($E$22,Q9)))</xm:f>
            <xm:f>$E$22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8" operator="containsText" id="{A60DEEA3-3E3C-4E9F-AD8A-1952FF26A9F7}">
            <xm:f>NOT(ISERROR(SEARCH($E$21,Q9)))</xm:f>
            <xm:f>$E$21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9" operator="containsText" id="{903D414C-DDFF-4E94-9EFB-5FE1F3E34D48}">
            <xm:f>NOT(ISERROR(SEARCH($E$20,Q9)))</xm:f>
            <xm:f>$E$20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0" operator="containsText" id="{157C483B-753E-4E87-B43B-9B71E003309E}">
            <xm:f>NOT(ISERROR(SEARCH($E$19,Q9)))</xm:f>
            <xm:f>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1" operator="containsText" id="{1C44727C-F5AD-4F4C-83C4-6A9273BCF140}">
            <xm:f>NOT(ISERROR(SEARCH($E$18,Q9)))</xm:f>
            <xm:f>$E$18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2" operator="containsText" id="{960EB0A3-BB40-40C0-BD21-FFE51A525800}">
            <xm:f>NOT(ISERROR(SEARCH($E$17,Q9)))</xm:f>
            <xm:f>$E$17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3" operator="containsText" id="{F7E22CC4-9F82-45AD-955E-8C4375508BD1}">
            <xm:f>NOT(ISERROR(SEARCH($E$16,Q9)))</xm:f>
            <xm:f>$E$16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4" operator="containsText" id="{32C0A1FD-8372-45E7-85FB-F2DE7930FD51}">
            <xm:f>NOT(ISERROR(SEARCH($E$15,Q9)))</xm:f>
            <xm:f>$E$15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5" operator="containsText" id="{22D184C2-AB7E-41D6-8852-640A996DC2A6}">
            <xm:f>NOT(ISERROR(SEARCH($E$14,Q9)))</xm:f>
            <xm:f>$E$14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6" operator="containsText" id="{FE1DEC63-F4A9-4193-949E-93A501F8414B}">
            <xm:f>NOT(ISERROR(SEARCH($E$13,Q9)))</xm:f>
            <xm:f>$E$13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7" operator="containsText" id="{0A761D5A-34B2-42B8-98B2-017E80DED6CA}">
            <xm:f>NOT(ISERROR(SEARCH($E$12,Q9)))</xm:f>
            <xm:f>$E$12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8" operator="containsText" id="{6E3EC020-1741-4157-8DB7-2398E195E75C}">
            <xm:f>NOT(ISERROR(SEARCH($E$11,Q9)))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9" operator="containsText" id="{94391826-377B-4A21-857D-6A3D5C4F4C2D}">
            <xm:f>NOT(ISERROR(SEARCH($E$10,Q9)))</xm:f>
            <xm:f>$E$10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0" operator="containsText" id="{2EA7B328-6018-4683-AFF3-287CFB1AC577}">
            <xm:f>NOT(ISERROR(SEARCH($E$9,Q9)))</xm:f>
            <xm:f>$E$9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1" operator="containsText" id="{1A4AFD40-1CC0-4EA8-9346-E703C85EF49C}">
            <xm:f>NOT(ISERROR(SEARCH($E$8,Q9)))</xm:f>
            <xm:f>$E$8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2" operator="containsText" id="{A95FB150-ADF9-4C10-B8E6-9783266B8C51}">
            <xm:f>NOT(ISERROR(SEARCH($E$7,Q9)))</xm:f>
            <xm:f>$E$7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3" operator="containsText" id="{02FB18E3-49A7-4AE8-9E75-8D5AA77EB403}">
            <xm:f>NOT(ISERROR(SEARCH($E$6,Q9)))</xm:f>
            <xm:f>$E$6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4" operator="containsText" id="{9E7D7BCF-C470-48DB-B102-200E3BE3DAA5}">
            <xm:f>NOT(ISERROR(SEARCH($E$5,Q9)))</xm:f>
            <xm:f>$E$5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5" operator="containsText" id="{199311E2-D41D-42E9-89FC-F7C84D1DFE95}">
            <xm:f>NOT(ISERROR(SEARCH($E$4,Q9)))</xm:f>
            <xm:f>$E$4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6" operator="containsText" id="{9AB57F73-0899-4F6A-B0E7-A4A65D27DA8E}">
            <xm:f>NOT(ISERROR(SEARCH($E$3,Q9)))</xm:f>
            <xm:f>$E$3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Q9</xm:sqref>
        </x14:conditionalFormatting>
        <x14:conditionalFormatting xmlns:xm="http://schemas.microsoft.com/office/excel/2006/main">
          <x14:cfRule type="containsText" priority="149" operator="containsText" id="{99F7CD3D-D3EA-4342-B85A-9AA90A6BBCD2}">
            <xm:f>NOT(ISERROR(SEARCH($E$78,Q10)))</xm:f>
            <xm:f>$E$78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0" operator="containsText" id="{A2783185-437E-4B28-B0D8-BFF7846D16CD}">
            <xm:f>NOT(ISERROR(SEARCH($E$77,Q10)))</xm:f>
            <xm:f>$E$77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1" operator="containsText" id="{6813CAC1-2C73-4473-9908-DEC7079BBE7D}">
            <xm:f>NOT(ISERROR(SEARCH($E$76,Q10)))</xm:f>
            <xm:f>$E$76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2" operator="containsText" id="{C0BA3DDC-0F0D-488E-A831-7753F1714343}">
            <xm:f>NOT(ISERROR(SEARCH($E$75,Q10)))</xm:f>
            <xm:f>$E$75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3" operator="containsText" id="{17A9F547-F887-42F3-9BD1-C02E0D8DBC2C}">
            <xm:f>NOT(ISERROR(SEARCH($E$74,Q10)))</xm:f>
            <xm:f>$E$74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4" operator="containsText" id="{BCBC82DC-5E7F-4075-8472-8018B366C6D9}">
            <xm:f>NOT(ISERROR(SEARCH($E$72,Q10)))</xm:f>
            <xm:f>$E$72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5" operator="containsText" id="{0D7CCCBC-0CE7-42D4-BC89-399BDC985790}">
            <xm:f>NOT(ISERROR(SEARCH($E$71,Q10)))</xm:f>
            <xm:f>$E$71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6" operator="containsText" id="{30B02DD2-08AF-4C2B-BEFF-20D662095625}">
            <xm:f>NOT(ISERROR(SEARCH($E$70,Q10)))</xm:f>
            <xm:f>$E$70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7" operator="containsText" id="{AD917C3C-C557-4764-9C57-78646DA2A767}">
            <xm:f>NOT(ISERROR(SEARCH($E$68,Q10)))</xm:f>
            <xm:f>$E$68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8" operator="containsText" id="{558353A2-A6D2-419F-94D7-EA9BE8BF1983}">
            <xm:f>NOT(ISERROR(SEARCH($E$67,Q10)))</xm:f>
            <xm:f>$E$67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9" operator="containsText" id="{3BA5B20D-5EAA-4444-AC81-9F0774585F79}">
            <xm:f>NOT(ISERROR(SEARCH($E$66,Q10)))</xm:f>
            <xm:f>$E$66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0" operator="containsText" id="{271E8D81-1DC2-45D5-B254-070C22E0B69E}">
            <xm:f>NOT(ISERROR(SEARCH($E$65,Q10)))</xm:f>
            <xm:f>$E$65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1" operator="containsText" id="{CB81429E-9713-4AF4-B1C6-BCC2CCDFEBA4}">
            <xm:f>NOT(ISERROR(SEARCH($E$64,Q10)))</xm:f>
            <xm:f>$E$64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2" operator="containsText" id="{C12431DE-85DE-488B-A078-6871FAD0B66E}">
            <xm:f>NOT(ISERROR(SEARCH($E$63,Q10)))</xm:f>
            <xm:f>$E$63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3" operator="containsText" id="{45F80BB3-1E92-452E-8996-6A4433DC57E1}">
            <xm:f>NOT(ISERROR(SEARCH($E$62,Q10)))</xm:f>
            <xm:f>$E$62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4" operator="containsText" id="{F65E582A-F6DB-4C2B-A9B0-1F995731750C}">
            <xm:f>NOT(ISERROR(SEARCH($E$61,Q10)))</xm:f>
            <xm:f>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5" operator="containsText" id="{F461FAFB-ED83-4810-8DC8-D18EDE1B9BA7}">
            <xm:f>NOT(ISERROR(SEARCH($E$60,Q10)))</xm:f>
            <xm:f>$E$60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6" operator="containsText" id="{44321A17-16A5-4C5C-94FB-4681E96CCBF2}">
            <xm:f>NOT(ISERROR(SEARCH($E$59,Q10)))</xm:f>
            <xm:f>$E$59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7" operator="containsText" id="{41BDD2A7-2098-4236-909A-8141356C31B4}">
            <xm:f>NOT(ISERROR(SEARCH($E$58,Q10)))</xm:f>
            <xm:f>$E$58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8" operator="containsText" id="{997F4B54-977F-44E3-B768-B1EB4B01CAAA}">
            <xm:f>NOT(ISERROR(SEARCH($E$57,Q10)))</xm:f>
            <xm:f>$E$57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9" operator="containsText" id="{FF66808B-ADD8-41E8-9A41-617632C16D16}">
            <xm:f>NOT(ISERROR(SEARCH($E$56,Q10)))</xm:f>
            <xm:f>$E$56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0" operator="containsText" id="{4A8B7A3B-EB3B-4AD5-AF9C-AA6F40563EE2}">
            <xm:f>NOT(ISERROR(SEARCH($E$55,Q10)))</xm:f>
            <xm:f>$E$55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1" operator="containsText" id="{415C875F-0999-44CF-8DAE-55BC5D0BB8C3}">
            <xm:f>NOT(ISERROR(SEARCH($E$54,Q10)))</xm:f>
            <xm:f>$E$54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2" operator="containsText" id="{3E115ED2-9FE1-4C9E-B20F-2385215C103D}">
            <xm:f>NOT(ISERROR(SEARCH($E$53,Q10)))</xm:f>
            <xm:f>$E$53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3" operator="containsText" id="{BD1044E3-ED68-471E-B09A-F211FD4AF030}">
            <xm:f>NOT(ISERROR(SEARCH($E$52,Q10)))</xm:f>
            <xm:f>$E$52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4" operator="containsText" id="{E108DD06-D062-4DE3-8B07-A21ED26AFA69}">
            <xm:f>NOT(ISERROR(SEARCH($E$51,Q10)))</xm:f>
            <xm:f>$E$51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5" operator="containsText" id="{7F7DD60F-40A0-4C0B-96BC-9A6947E132D3}">
            <xm:f>NOT(ISERROR(SEARCH($E$50,Q10)))</xm:f>
            <xm:f>$E$50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6" operator="containsText" id="{2A664C53-F301-4E6D-9FEF-61F8F36ECFDE}">
            <xm:f>NOT(ISERROR(SEARCH($E$49,Q10)))</xm:f>
            <xm:f>$E$49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7" operator="containsText" id="{7B2A5750-DC17-4730-A09D-C4B4DC80FEB8}">
            <xm:f>NOT(ISERROR(SEARCH($E$48,Q10)))</xm:f>
            <xm:f>$E$48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8" operator="containsText" id="{FF7608C1-A0F3-46C2-84C7-FC7AA9C68A63}">
            <xm:f>NOT(ISERROR(SEARCH($E$47,Q10)))</xm:f>
            <xm:f>$E$47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9" operator="containsText" id="{42BAC6CB-BFCC-430A-A95E-DE3E263EBAB9}">
            <xm:f>NOT(ISERROR(SEARCH($E$46,Q10)))</xm:f>
            <xm:f>$E$46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0" operator="containsText" id="{AF3B2942-DDDC-49DB-B105-1D012C99A8F3}">
            <xm:f>NOT(ISERROR(SEARCH($E$45,Q10)))</xm:f>
            <xm:f>$E$45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1" operator="containsText" id="{FFC131C0-8A1D-4123-A9B9-5E60E402E452}">
            <xm:f>NOT(ISERROR(SEARCH($E$44,Q10)))</xm:f>
            <xm:f>$E$44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2" operator="containsText" id="{6B8C0B13-BB7A-4FDE-82EE-07CD73AAFB1B}">
            <xm:f>NOT(ISERROR(SEARCH($E$43,Q10)))</xm:f>
            <xm:f>$E$43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3" operator="containsText" id="{5CDDBF07-7A64-4908-B6F7-C1962FE4E996}">
            <xm:f>NOT(ISERROR(SEARCH($E$42,Q10)))</xm:f>
            <xm:f>$E$42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4" operator="containsText" id="{2F5D63FF-77CA-4BF4-9445-EB75606B3FCC}">
            <xm:f>NOT(ISERROR(SEARCH($E$41,Q10)))</xm:f>
            <xm:f>$E$41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5" operator="containsText" id="{2892BBA8-D795-4EBE-96B9-E1D957A61CE8}">
            <xm:f>NOT(ISERROR(SEARCH($E$40,Q10)))</xm:f>
            <xm:f>$E$40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6" operator="containsText" id="{126A990F-FCAD-4E76-8182-B7897B1EC2F3}">
            <xm:f>NOT(ISERROR(SEARCH($E$39,Q10)))</xm:f>
            <xm:f>$E$39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7" operator="containsText" id="{51B4BE3D-A4CD-4D6C-B793-6187DFF97E6D}">
            <xm:f>NOT(ISERROR(SEARCH($E$38,Q10)))</xm:f>
            <xm:f>$E$38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8" operator="containsText" id="{76DE7644-8E0E-44CC-8477-9B6B4BD6E481}">
            <xm:f>NOT(ISERROR(SEARCH($E$37,Q10)))</xm:f>
            <xm:f>$E$37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9" operator="containsText" id="{68C797DB-0D2F-4721-B6A7-FF73ADAD9FE2}">
            <xm:f>NOT(ISERROR(SEARCH($E$36,Q10)))</xm:f>
            <xm:f>$E$36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0" operator="containsText" id="{45E5C3A1-A635-4C31-B6F0-BE1EB8CE802B}">
            <xm:f>NOT(ISERROR(SEARCH($E$35,Q10)))</xm:f>
            <xm:f>$E$35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1" operator="containsText" id="{B7991930-0F4D-41CD-A7F3-740E63DF2CFF}">
            <xm:f>NOT(ISERROR(SEARCH($E$34,Q10)))</xm:f>
            <xm:f>$E$34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2" operator="containsText" id="{68960B8A-BDE9-4FCC-99B7-DFA9427BFCED}">
            <xm:f>NOT(ISERROR(SEARCH($E$33,Q10)))</xm:f>
            <xm:f>$E$33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3" operator="containsText" id="{5ED47B84-67B7-454C-A780-36752ED6AEDD}">
            <xm:f>NOT(ISERROR(SEARCH($E$32,Q10)))</xm:f>
            <xm:f>$E$32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4" operator="containsText" id="{16536052-D4F0-40BF-8A27-E3B793A8C3BE}">
            <xm:f>NOT(ISERROR(SEARCH($E$31,Q10)))</xm:f>
            <xm:f>$E$31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5" operator="containsText" id="{78979510-C9BD-4621-90D6-07DC2762663C}">
            <xm:f>NOT(ISERROR(SEARCH($E$30,Q10)))</xm:f>
            <xm:f>$E$30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6" operator="containsText" id="{FFD9A39D-6BE1-4588-818C-0C4846D95343}">
            <xm:f>NOT(ISERROR(SEARCH($E$29,Q10)))</xm:f>
            <xm:f>$E$29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7" operator="containsText" id="{757EB20B-4BAF-4643-81CB-DE16EDDF0E7F}">
            <xm:f>NOT(ISERROR(SEARCH($E$28,Q10)))</xm:f>
            <xm:f>$E$28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8" operator="containsText" id="{3DA5BC8E-FD31-48C3-AC07-0E03F5F3C99C}">
            <xm:f>NOT(ISERROR(SEARCH($E$27,Q10)))</xm:f>
            <xm:f>$E$27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9" operator="containsText" id="{ADB17DFC-F747-4DB5-8F50-5CFFB3E46896}">
            <xm:f>NOT(ISERROR(SEARCH($E$26,Q10)))</xm:f>
            <xm:f>$E$26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0" operator="containsText" id="{18D1FB18-BACD-44CA-BE7E-8372A0A2D47D}">
            <xm:f>NOT(ISERROR(SEARCH($E$25,Q10)))</xm:f>
            <xm:f>$E$25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1" operator="containsText" id="{1913D1BC-CD32-46F2-8324-1A5C16645C4F}">
            <xm:f>NOT(ISERROR(SEARCH($E$24,Q10)))</xm:f>
            <xm:f>$E$24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2" operator="containsText" id="{98CF925F-305B-4DA6-A44B-B86AF4564E50}">
            <xm:f>NOT(ISERROR(SEARCH($E$23,Q10)))</xm:f>
            <xm:f>$E$23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3" operator="containsText" id="{F8CF74C9-6B95-453B-AE1C-BCA9D5A00BE9}">
            <xm:f>NOT(ISERROR(SEARCH($E$22,Q10)))</xm:f>
            <xm:f>$E$22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4" operator="containsText" id="{3D519C61-B40F-4286-BCEB-EE8DD82C86A2}">
            <xm:f>NOT(ISERROR(SEARCH($E$21,Q10)))</xm:f>
            <xm:f>$E$21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5" operator="containsText" id="{77C252ED-9115-4525-B46B-93C2AD51E684}">
            <xm:f>NOT(ISERROR(SEARCH($E$20,Q10)))</xm:f>
            <xm:f>$E$20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6" operator="containsText" id="{E49C28EF-3E41-4A50-8492-15A43B59F695}">
            <xm:f>NOT(ISERROR(SEARCH($E$19,Q10)))</xm:f>
            <xm:f>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7" operator="containsText" id="{4F221530-D22B-46F7-97BE-7F6B65A09D11}">
            <xm:f>NOT(ISERROR(SEARCH($E$18,Q10)))</xm:f>
            <xm:f>$E$18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8" operator="containsText" id="{EF4CDFFD-3F8C-4278-995A-933B9FBDCDA9}">
            <xm:f>NOT(ISERROR(SEARCH($E$17,Q10)))</xm:f>
            <xm:f>$E$17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9" operator="containsText" id="{E97FE55F-A88A-47A5-8E60-A1DD5C25AE17}">
            <xm:f>NOT(ISERROR(SEARCH($E$16,Q10)))</xm:f>
            <xm:f>$E$16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10" operator="containsText" id="{4677EAD1-93E5-45F0-9850-D36EBB40A4DB}">
            <xm:f>NOT(ISERROR(SEARCH($E$15,Q10)))</xm:f>
            <xm:f>$E$15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11" operator="containsText" id="{66F81689-58A4-4000-8F50-0EF62E5CC492}">
            <xm:f>NOT(ISERROR(SEARCH($E$14,Q10)))</xm:f>
            <xm:f>$E$14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12" operator="containsText" id="{FBC82CA8-4EA7-4CCD-8964-4E54490DB8A7}">
            <xm:f>NOT(ISERROR(SEARCH($E$13,Q10)))</xm:f>
            <xm:f>$E$13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13" operator="containsText" id="{E7021E2D-B793-4828-A81D-D547E166EE0D}">
            <xm:f>NOT(ISERROR(SEARCH($E$12,Q10)))</xm:f>
            <xm:f>$E$12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14" operator="containsText" id="{BB1D441E-81B6-4B03-880C-DC08A050B9F4}">
            <xm:f>NOT(ISERROR(SEARCH($E$11,Q10)))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15" operator="containsText" id="{CD11A839-5AD2-4307-B7AD-153CFBC21000}">
            <xm:f>NOT(ISERROR(SEARCH($E$10,Q10)))</xm:f>
            <xm:f>$E$10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16" operator="containsText" id="{B883B995-2140-4935-B8B7-5AB1C2EC2A1A}">
            <xm:f>NOT(ISERROR(SEARCH($E$9,Q10)))</xm:f>
            <xm:f>$E$9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17" operator="containsText" id="{6C6AF1A8-512F-4D32-9E7F-2FD74DDA27C2}">
            <xm:f>NOT(ISERROR(SEARCH($E$8,Q10)))</xm:f>
            <xm:f>$E$8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18" operator="containsText" id="{1E9A0B76-28E6-4D61-957E-BA4FFEC15609}">
            <xm:f>NOT(ISERROR(SEARCH($E$7,Q10)))</xm:f>
            <xm:f>$E$7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19" operator="containsText" id="{290CB265-9FE7-4CA3-8399-1913F8847518}">
            <xm:f>NOT(ISERROR(SEARCH($E$6,Q10)))</xm:f>
            <xm:f>$E$6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0" operator="containsText" id="{84EBC06F-9C4C-48DE-94B4-B5BE0DB6FB82}">
            <xm:f>NOT(ISERROR(SEARCH($E$5,Q10)))</xm:f>
            <xm:f>$E$5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1" operator="containsText" id="{F4B025F5-C076-420C-8E3B-B9784F041F3D}">
            <xm:f>NOT(ISERROR(SEARCH($E$4,Q10)))</xm:f>
            <xm:f>$E$4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2" operator="containsText" id="{32CDF468-C18C-407B-96FD-3B86F99FEC7A}">
            <xm:f>NOT(ISERROR(SEARCH($E$3,Q10)))</xm:f>
            <xm:f>$E$3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Q10</xm:sqref>
        </x14:conditionalFormatting>
        <x14:conditionalFormatting xmlns:xm="http://schemas.microsoft.com/office/excel/2006/main">
          <x14:cfRule type="containsText" priority="75" operator="containsText" id="{15FC915D-7F11-4D2A-A29B-BEC47D817C4E}">
            <xm:f>NOT(ISERROR(SEARCH($E$78,Q11)))</xm:f>
            <xm:f>$E$78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6" operator="containsText" id="{EC96E1B7-BA42-4599-B569-440E9A7C812C}">
            <xm:f>NOT(ISERROR(SEARCH($E$77,Q11)))</xm:f>
            <xm:f>$E$77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7" operator="containsText" id="{32B8A6EC-6240-401B-827C-117077AD0189}">
            <xm:f>NOT(ISERROR(SEARCH($E$76,Q11)))</xm:f>
            <xm:f>$E$76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8" operator="containsText" id="{D05E5C1A-D7ED-49F3-8A52-2D87D26B7E97}">
            <xm:f>NOT(ISERROR(SEARCH($E$75,Q11)))</xm:f>
            <xm:f>$E$75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9" operator="containsText" id="{0DA51C37-767D-4827-9EC4-9EEB40C1502E}">
            <xm:f>NOT(ISERROR(SEARCH($E$74,Q11)))</xm:f>
            <xm:f>$E$74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0" operator="containsText" id="{F66A9737-F22A-4ACC-9D80-16BED2959C1B}">
            <xm:f>NOT(ISERROR(SEARCH($E$72,Q11)))</xm:f>
            <xm:f>$E$72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1" operator="containsText" id="{3F455483-2CAF-4EF9-AD2A-7D02C58B40CF}">
            <xm:f>NOT(ISERROR(SEARCH($E$71,Q11)))</xm:f>
            <xm:f>$E$71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2" operator="containsText" id="{EF4420BE-440B-4C16-A5C4-BFF867385EE6}">
            <xm:f>NOT(ISERROR(SEARCH($E$70,Q11)))</xm:f>
            <xm:f>$E$70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3" operator="containsText" id="{FF902DBD-EC31-4968-861C-FAEF97A67B2B}">
            <xm:f>NOT(ISERROR(SEARCH($E$68,Q11)))</xm:f>
            <xm:f>$E$68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4" operator="containsText" id="{15241A0D-8951-4285-99D8-F60D5CD2C46D}">
            <xm:f>NOT(ISERROR(SEARCH($E$67,Q11)))</xm:f>
            <xm:f>$E$67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5" operator="containsText" id="{DA219941-71B8-490A-AEEF-B0C42BA1521F}">
            <xm:f>NOT(ISERROR(SEARCH($E$66,Q11)))</xm:f>
            <xm:f>$E$66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6" operator="containsText" id="{961B93D4-A2DF-4349-B929-38F5B0B280E9}">
            <xm:f>NOT(ISERROR(SEARCH($E$65,Q11)))</xm:f>
            <xm:f>$E$65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7" operator="containsText" id="{DF791003-906E-46F8-82EF-87E1204F80F9}">
            <xm:f>NOT(ISERROR(SEARCH($E$64,Q11)))</xm:f>
            <xm:f>$E$64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8" operator="containsText" id="{4DA17C74-26D0-4A89-8F21-C00CBD3676C0}">
            <xm:f>NOT(ISERROR(SEARCH($E$63,Q11)))</xm:f>
            <xm:f>$E$63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9" operator="containsText" id="{F692B688-1277-40A1-8E8A-C2A071915D34}">
            <xm:f>NOT(ISERROR(SEARCH($E$62,Q11)))</xm:f>
            <xm:f>$E$62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0" operator="containsText" id="{4797C964-CC38-4298-9EEB-499E4B9E8345}">
            <xm:f>NOT(ISERROR(SEARCH($E$61,Q11)))</xm:f>
            <xm:f>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1" operator="containsText" id="{C4EA122B-F6B8-4945-B675-CFA7BF721105}">
            <xm:f>NOT(ISERROR(SEARCH($E$60,Q11)))</xm:f>
            <xm:f>$E$60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2" operator="containsText" id="{E77E0DA5-34C8-460C-A2BD-A6B7A5028B49}">
            <xm:f>NOT(ISERROR(SEARCH($E$59,Q11)))</xm:f>
            <xm:f>$E$59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3" operator="containsText" id="{A8DE4FA9-0B91-4057-9300-265DBE8EBA77}">
            <xm:f>NOT(ISERROR(SEARCH($E$58,Q11)))</xm:f>
            <xm:f>$E$58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4" operator="containsText" id="{4DDF36C7-0CC6-4076-ADF1-0E8231D53F39}">
            <xm:f>NOT(ISERROR(SEARCH($E$57,Q11)))</xm:f>
            <xm:f>$E$57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5" operator="containsText" id="{E1AE50E6-5471-469B-883F-0EC0F6902493}">
            <xm:f>NOT(ISERROR(SEARCH($E$56,Q11)))</xm:f>
            <xm:f>$E$56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6" operator="containsText" id="{FB19D4C5-C391-470D-A1EB-757ADE533DFA}">
            <xm:f>NOT(ISERROR(SEARCH($E$55,Q11)))</xm:f>
            <xm:f>$E$55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7" operator="containsText" id="{1C50066D-DBCE-4785-AF8F-E345CF0E09AB}">
            <xm:f>NOT(ISERROR(SEARCH($E$54,Q11)))</xm:f>
            <xm:f>$E$54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8" operator="containsText" id="{290C4CFF-9C4B-464A-85DF-63660C63AA30}">
            <xm:f>NOT(ISERROR(SEARCH($E$53,Q11)))</xm:f>
            <xm:f>$E$53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9" operator="containsText" id="{C4D69661-D524-44F4-896C-4B91329A11F0}">
            <xm:f>NOT(ISERROR(SEARCH($E$52,Q11)))</xm:f>
            <xm:f>$E$52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0" operator="containsText" id="{57DB86A6-8311-4A52-A5EA-3076D2E9EA2E}">
            <xm:f>NOT(ISERROR(SEARCH($E$51,Q11)))</xm:f>
            <xm:f>$E$51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1" operator="containsText" id="{0A830EA4-D3B6-4DE2-A2CE-2AF53A909549}">
            <xm:f>NOT(ISERROR(SEARCH($E$50,Q11)))</xm:f>
            <xm:f>$E$50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2" operator="containsText" id="{2633E9F4-ED55-4A04-B3B5-F28126B38AF3}">
            <xm:f>NOT(ISERROR(SEARCH($E$49,Q11)))</xm:f>
            <xm:f>$E$49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3" operator="containsText" id="{5E6E9899-216F-4981-A329-BF3F18A9B849}">
            <xm:f>NOT(ISERROR(SEARCH($E$48,Q11)))</xm:f>
            <xm:f>$E$48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4" operator="containsText" id="{B4B54760-EEC7-422A-9068-7C5B53159FE5}">
            <xm:f>NOT(ISERROR(SEARCH($E$47,Q11)))</xm:f>
            <xm:f>$E$47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5" operator="containsText" id="{1438F426-B532-4AAC-912F-A2AD3BB47063}">
            <xm:f>NOT(ISERROR(SEARCH($E$46,Q11)))</xm:f>
            <xm:f>$E$46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6" operator="containsText" id="{C9F020E8-30E9-4133-BEF4-BEB29EAC2555}">
            <xm:f>NOT(ISERROR(SEARCH($E$45,Q11)))</xm:f>
            <xm:f>$E$45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7" operator="containsText" id="{8A53C584-CD71-434D-A15B-A0847FFA06EA}">
            <xm:f>NOT(ISERROR(SEARCH($E$44,Q11)))</xm:f>
            <xm:f>$E$44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8" operator="containsText" id="{8C98ADAB-EBE3-434A-81AA-EF1A33775B75}">
            <xm:f>NOT(ISERROR(SEARCH($E$43,Q11)))</xm:f>
            <xm:f>$E$43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9" operator="containsText" id="{2D3D6236-E9AA-4C19-AFFF-91985D5F668E}">
            <xm:f>NOT(ISERROR(SEARCH($E$42,Q11)))</xm:f>
            <xm:f>$E$42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0" operator="containsText" id="{46D70267-A878-4029-9CA5-DC38079E2914}">
            <xm:f>NOT(ISERROR(SEARCH($E$41,Q11)))</xm:f>
            <xm:f>$E$41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1" operator="containsText" id="{44C126D5-949C-466B-9F04-83434403B292}">
            <xm:f>NOT(ISERROR(SEARCH($E$40,Q11)))</xm:f>
            <xm:f>$E$40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2" operator="containsText" id="{6CEE55C2-9BEB-43A6-889C-62882B7D7219}">
            <xm:f>NOT(ISERROR(SEARCH($E$39,Q11)))</xm:f>
            <xm:f>$E$39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3" operator="containsText" id="{84C548E6-A60B-42F8-84FA-EA31EF6369BA}">
            <xm:f>NOT(ISERROR(SEARCH($E$38,Q11)))</xm:f>
            <xm:f>$E$38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4" operator="containsText" id="{CEA9BD7A-558D-448D-B48B-45F9DF3F1483}">
            <xm:f>NOT(ISERROR(SEARCH($E$37,Q11)))</xm:f>
            <xm:f>$E$37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5" operator="containsText" id="{371BE973-768C-4E98-B3C6-0BD69B31D541}">
            <xm:f>NOT(ISERROR(SEARCH($E$36,Q11)))</xm:f>
            <xm:f>$E$36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6" operator="containsText" id="{4F1D8FB6-E5D6-4043-B840-508B2375C6A0}">
            <xm:f>NOT(ISERROR(SEARCH($E$35,Q11)))</xm:f>
            <xm:f>$E$35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7" operator="containsText" id="{5C7326B7-5CBA-445D-8905-D587FA11B3D5}">
            <xm:f>NOT(ISERROR(SEARCH($E$34,Q11)))</xm:f>
            <xm:f>$E$34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8" operator="containsText" id="{5CA0B4C2-4128-4542-88A3-FC85DE03CC6E}">
            <xm:f>NOT(ISERROR(SEARCH($E$33,Q11)))</xm:f>
            <xm:f>$E$33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9" operator="containsText" id="{A609FD9C-40C3-4D8D-8B19-724B07631302}">
            <xm:f>NOT(ISERROR(SEARCH($E$32,Q11)))</xm:f>
            <xm:f>$E$32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0" operator="containsText" id="{4D015144-09A8-404D-B183-DDFEAC09BBFB}">
            <xm:f>NOT(ISERROR(SEARCH($E$31,Q11)))</xm:f>
            <xm:f>$E$31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1" operator="containsText" id="{9FF020C5-FC93-4A33-9D5F-C4447C51EB6F}">
            <xm:f>NOT(ISERROR(SEARCH($E$30,Q11)))</xm:f>
            <xm:f>$E$30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2" operator="containsText" id="{0F096C94-4C21-4B1F-9332-570E402F9CBD}">
            <xm:f>NOT(ISERROR(SEARCH($E$29,Q11)))</xm:f>
            <xm:f>$E$29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3" operator="containsText" id="{ABCE94EC-C0BD-47CA-9F47-543C2FCF0EEE}">
            <xm:f>NOT(ISERROR(SEARCH($E$28,Q11)))</xm:f>
            <xm:f>$E$28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4" operator="containsText" id="{A380CC1D-493E-4311-9D8B-61A7A56F0D60}">
            <xm:f>NOT(ISERROR(SEARCH($E$27,Q11)))</xm:f>
            <xm:f>$E$27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5" operator="containsText" id="{C9729AA1-38A6-4231-9B82-D4A1501454DA}">
            <xm:f>NOT(ISERROR(SEARCH($E$26,Q11)))</xm:f>
            <xm:f>$E$26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6" operator="containsText" id="{8083B855-B32A-476E-A7A9-C66B676D7234}">
            <xm:f>NOT(ISERROR(SEARCH($E$25,Q11)))</xm:f>
            <xm:f>$E$25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7" operator="containsText" id="{7C86AA82-5FD8-4521-8AC6-F4858617C3EC}">
            <xm:f>NOT(ISERROR(SEARCH($E$24,Q11)))</xm:f>
            <xm:f>$E$24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8" operator="containsText" id="{E643FB31-BE05-4C64-8E6D-652AB90FA435}">
            <xm:f>NOT(ISERROR(SEARCH($E$23,Q11)))</xm:f>
            <xm:f>$E$23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9" operator="containsText" id="{8CAA9478-A7E2-4C66-AD70-BE5CB4D807D8}">
            <xm:f>NOT(ISERROR(SEARCH($E$22,Q11)))</xm:f>
            <xm:f>$E$22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0" operator="containsText" id="{2F304A96-BBB1-4EE9-88A3-3700FD653194}">
            <xm:f>NOT(ISERROR(SEARCH($E$21,Q11)))</xm:f>
            <xm:f>$E$21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1" operator="containsText" id="{DDDCD87B-61CD-45AF-AB41-9733B88B336F}">
            <xm:f>NOT(ISERROR(SEARCH($E$20,Q11)))</xm:f>
            <xm:f>$E$20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2" operator="containsText" id="{DE877693-FE58-4B16-A05A-5EEF57591743}">
            <xm:f>NOT(ISERROR(SEARCH($E$19,Q11)))</xm:f>
            <xm:f>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3" operator="containsText" id="{1F2AFFA0-F654-4887-8238-2834AB2EF7D3}">
            <xm:f>NOT(ISERROR(SEARCH($E$18,Q11)))</xm:f>
            <xm:f>$E$18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4" operator="containsText" id="{221C37C2-46EC-4770-8321-0CAA73947F8A}">
            <xm:f>NOT(ISERROR(SEARCH($E$17,Q11)))</xm:f>
            <xm:f>$E$17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5" operator="containsText" id="{F3989EB3-B328-4DFF-8BD4-6C778127D9B3}">
            <xm:f>NOT(ISERROR(SEARCH($E$16,Q11)))</xm:f>
            <xm:f>$E$16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6" operator="containsText" id="{29A65EC4-62D4-4632-9A43-AEA79543D8AA}">
            <xm:f>NOT(ISERROR(SEARCH($E$15,Q11)))</xm:f>
            <xm:f>$E$15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7" operator="containsText" id="{F4CCBD66-1386-4E94-8601-A40E93C7228D}">
            <xm:f>NOT(ISERROR(SEARCH($E$14,Q11)))</xm:f>
            <xm:f>$E$14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8" operator="containsText" id="{580A4533-1311-46FE-A2B0-2C66347A9474}">
            <xm:f>NOT(ISERROR(SEARCH($E$13,Q11)))</xm:f>
            <xm:f>$E$13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9" operator="containsText" id="{7CAC0B4A-7102-4855-908A-4D331F12B1DD}">
            <xm:f>NOT(ISERROR(SEARCH($E$12,Q11)))</xm:f>
            <xm:f>$E$12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0" operator="containsText" id="{2B75FEC6-3B9C-4A31-83A4-DD3636C5F96F}">
            <xm:f>NOT(ISERROR(SEARCH($E$11,Q11)))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1" operator="containsText" id="{F28D5435-0A8E-48DA-8A0E-265B1F681CF1}">
            <xm:f>NOT(ISERROR(SEARCH($E$10,Q11)))</xm:f>
            <xm:f>$E$10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2" operator="containsText" id="{65D51632-1B93-4791-B63C-42A6533252F4}">
            <xm:f>NOT(ISERROR(SEARCH($E$9,Q11)))</xm:f>
            <xm:f>$E$9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3" operator="containsText" id="{FFE69D5D-5795-4AE5-AEDC-50A73795D8F5}">
            <xm:f>NOT(ISERROR(SEARCH($E$8,Q11)))</xm:f>
            <xm:f>$E$8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4" operator="containsText" id="{CB2F0283-1247-4159-BD6D-E2369619CDDC}">
            <xm:f>NOT(ISERROR(SEARCH($E$7,Q11)))</xm:f>
            <xm:f>$E$7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5" operator="containsText" id="{2022BAF4-AC14-4BC9-A800-935750EB30D2}">
            <xm:f>NOT(ISERROR(SEARCH($E$6,Q11)))</xm:f>
            <xm:f>$E$6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6" operator="containsText" id="{0F195079-8BFE-48AA-BD54-7245AF606E86}">
            <xm:f>NOT(ISERROR(SEARCH($E$5,Q11)))</xm:f>
            <xm:f>$E$5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7" operator="containsText" id="{2D9D5966-B962-4165-9131-F30F9D3EECDC}">
            <xm:f>NOT(ISERROR(SEARCH($E$4,Q11)))</xm:f>
            <xm:f>$E$4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8" operator="containsText" id="{DC36BC70-90E5-4249-9BD1-0EB488679497}">
            <xm:f>NOT(ISERROR(SEARCH($E$3,Q11)))</xm:f>
            <xm:f>$E$3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Q11</xm:sqref>
        </x14:conditionalFormatting>
        <x14:conditionalFormatting xmlns:xm="http://schemas.microsoft.com/office/excel/2006/main">
          <x14:cfRule type="containsText" priority="1" operator="containsText" id="{37C8CA60-D2D1-432D-B6E1-9FD0CE7E50C1}">
            <xm:f>NOT(ISERROR(SEARCH($E$78,Q12)))</xm:f>
            <xm:f>$E$78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E3B84E3A-D192-4DE1-BB85-3FCEEF9A9661}">
            <xm:f>NOT(ISERROR(SEARCH($E$77,Q12)))</xm:f>
            <xm:f>$E$77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" operator="containsText" id="{DA715472-F6FA-43B3-A773-F4D554E639AA}">
            <xm:f>NOT(ISERROR(SEARCH($E$76,Q12)))</xm:f>
            <xm:f>$E$76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" operator="containsText" id="{8A460032-230F-4FA9-A5F2-1D881B7130B3}">
            <xm:f>NOT(ISERROR(SEARCH($E$75,Q12)))</xm:f>
            <xm:f>$E$75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" operator="containsText" id="{C2E5C040-8CD7-45E2-9541-78922754345A}">
            <xm:f>NOT(ISERROR(SEARCH($E$74,Q12)))</xm:f>
            <xm:f>$E$74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" operator="containsText" id="{D282DBC7-5A5C-4886-856F-9591D296BCFA}">
            <xm:f>NOT(ISERROR(SEARCH($E$72,Q12)))</xm:f>
            <xm:f>$E$72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" operator="containsText" id="{404A0A5A-1D19-48DF-84B0-7476A0422888}">
            <xm:f>NOT(ISERROR(SEARCH($E$71,Q12)))</xm:f>
            <xm:f>$E$71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8" operator="containsText" id="{F7A42C3E-F0BB-46A5-9A67-9DF9BC09A223}">
            <xm:f>NOT(ISERROR(SEARCH($E$70,Q12)))</xm:f>
            <xm:f>$E$70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" operator="containsText" id="{952C038C-BB71-4B05-8D58-C0299EC1AD89}">
            <xm:f>NOT(ISERROR(SEARCH($E$68,Q12)))</xm:f>
            <xm:f>$E$68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0" operator="containsText" id="{DC4CC118-9AAF-46FD-AFA4-E90579DC8253}">
            <xm:f>NOT(ISERROR(SEARCH($E$67,Q12)))</xm:f>
            <xm:f>$E$67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" operator="containsText" id="{D665F40C-CCB9-4342-99E0-9E884EAAC102}">
            <xm:f>NOT(ISERROR(SEARCH($E$66,Q12)))</xm:f>
            <xm:f>$E$66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2" operator="containsText" id="{F73A1B01-DFE4-498C-84CB-C1AA27C26452}">
            <xm:f>NOT(ISERROR(SEARCH($E$65,Q12)))</xm:f>
            <xm:f>$E$65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" operator="containsText" id="{ACB760CE-F1F2-478F-8DAD-3A9E1B7DFBD5}">
            <xm:f>NOT(ISERROR(SEARCH($E$64,Q12)))</xm:f>
            <xm:f>$E$64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4" operator="containsText" id="{E3DDD91F-65C2-4ABC-AB07-538AA90C9111}">
            <xm:f>NOT(ISERROR(SEARCH($E$63,Q12)))</xm:f>
            <xm:f>$E$63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5" operator="containsText" id="{1C020EF9-1776-4715-BC2B-E7ABFD9F84CF}">
            <xm:f>NOT(ISERROR(SEARCH($E$62,Q12)))</xm:f>
            <xm:f>$E$62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6" operator="containsText" id="{180C3F48-A515-48E0-8513-6CA0F2F2302E}">
            <xm:f>NOT(ISERROR(SEARCH($E$61,Q12)))</xm:f>
            <xm:f>$E$61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7" operator="containsText" id="{181D109A-E3C3-4B26-A547-DF97054C9C2D}">
            <xm:f>NOT(ISERROR(SEARCH($E$60,Q12)))</xm:f>
            <xm:f>$E$60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8" operator="containsText" id="{F2C66560-5781-4186-91FC-271D571F4747}">
            <xm:f>NOT(ISERROR(SEARCH($E$59,Q12)))</xm:f>
            <xm:f>$E$59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9" operator="containsText" id="{BB75F8CF-4CF9-4CA1-A22F-1C05CA180414}">
            <xm:f>NOT(ISERROR(SEARCH($E$58,Q12)))</xm:f>
            <xm:f>$E$58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0" operator="containsText" id="{F1613CA2-DCFD-4CAB-97F4-1EEF10D643BB}">
            <xm:f>NOT(ISERROR(SEARCH($E$57,Q12)))</xm:f>
            <xm:f>$E$57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1" operator="containsText" id="{3474A975-51F4-481A-853E-35A2CB251E6E}">
            <xm:f>NOT(ISERROR(SEARCH($E$56,Q12)))</xm:f>
            <xm:f>$E$56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2" operator="containsText" id="{28E253E1-13E0-4650-96A5-96247B492EF8}">
            <xm:f>NOT(ISERROR(SEARCH($E$55,Q12)))</xm:f>
            <xm:f>$E$55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3" operator="containsText" id="{4D1C4C45-D59E-4127-9958-6BAE35114C4D}">
            <xm:f>NOT(ISERROR(SEARCH($E$54,Q12)))</xm:f>
            <xm:f>$E$54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4" operator="containsText" id="{A2EB7602-B94C-4C64-AE1C-56F80641D52C}">
            <xm:f>NOT(ISERROR(SEARCH($E$53,Q12)))</xm:f>
            <xm:f>$E$53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5" operator="containsText" id="{AEE10C50-AEAF-4D7B-9D2F-F255CD5D03CB}">
            <xm:f>NOT(ISERROR(SEARCH($E$52,Q12)))</xm:f>
            <xm:f>$E$52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6" operator="containsText" id="{5CDECA88-DA08-4648-BA3D-4084D7A2E13E}">
            <xm:f>NOT(ISERROR(SEARCH($E$51,Q12)))</xm:f>
            <xm:f>$E$51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7" operator="containsText" id="{BA769077-16C8-4D95-9C9D-58E98FAA911B}">
            <xm:f>NOT(ISERROR(SEARCH($E$50,Q12)))</xm:f>
            <xm:f>$E$50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8" operator="containsText" id="{115C2DED-B7CA-4407-BE6B-642671A3BFA1}">
            <xm:f>NOT(ISERROR(SEARCH($E$49,Q12)))</xm:f>
            <xm:f>$E$49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9" operator="containsText" id="{F013E1BB-8B61-4F48-897E-0D22EEDD9669}">
            <xm:f>NOT(ISERROR(SEARCH($E$48,Q12)))</xm:f>
            <xm:f>$E$48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0" operator="containsText" id="{5E5C65C1-6C7A-43CD-8FF0-D2022AA67625}">
            <xm:f>NOT(ISERROR(SEARCH($E$47,Q12)))</xm:f>
            <xm:f>$E$47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1" operator="containsText" id="{8C9BC1BA-A73A-47E8-91B2-5BC3749B324F}">
            <xm:f>NOT(ISERROR(SEARCH($E$46,Q12)))</xm:f>
            <xm:f>$E$46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2" operator="containsText" id="{43BE43B9-EC00-403A-9BA4-257A12CAF7E1}">
            <xm:f>NOT(ISERROR(SEARCH($E$45,Q12)))</xm:f>
            <xm:f>$E$45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3" operator="containsText" id="{5AF30F49-945A-4BF8-B731-FD392A3CEC0B}">
            <xm:f>NOT(ISERROR(SEARCH($E$44,Q12)))</xm:f>
            <xm:f>$E$44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4" operator="containsText" id="{8ADE6D73-141E-4DA0-B95F-E8A58755C635}">
            <xm:f>NOT(ISERROR(SEARCH($E$43,Q12)))</xm:f>
            <xm:f>$E$43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5" operator="containsText" id="{F5C14FCA-BADD-4D97-9AF0-C171115A0970}">
            <xm:f>NOT(ISERROR(SEARCH($E$42,Q12)))</xm:f>
            <xm:f>$E$42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6" operator="containsText" id="{4A40E6AE-3E76-4571-9280-A3B739798CE7}">
            <xm:f>NOT(ISERROR(SEARCH($E$41,Q12)))</xm:f>
            <xm:f>$E$41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7" operator="containsText" id="{D3A04BA8-9AAB-403D-8D5D-07BB8D612530}">
            <xm:f>NOT(ISERROR(SEARCH($E$40,Q12)))</xm:f>
            <xm:f>$E$40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8" operator="containsText" id="{7C57FFF0-6912-4A3D-A340-4C2BF6B76DE2}">
            <xm:f>NOT(ISERROR(SEARCH($E$39,Q12)))</xm:f>
            <xm:f>$E$39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39" operator="containsText" id="{D6902B6F-F4B7-4A6B-8B6E-3054AF2CA04C}">
            <xm:f>NOT(ISERROR(SEARCH($E$38,Q12)))</xm:f>
            <xm:f>$E$38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0" operator="containsText" id="{F6872757-738B-46DB-A80A-4903F4A4E4B0}">
            <xm:f>NOT(ISERROR(SEARCH($E$37,Q12)))</xm:f>
            <xm:f>$E$37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1" operator="containsText" id="{995AC214-36CB-4D38-A738-2B873D3FF804}">
            <xm:f>NOT(ISERROR(SEARCH($E$36,Q12)))</xm:f>
            <xm:f>$E$36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2" operator="containsText" id="{8430A576-A9F1-4489-BB20-0DA1785118F5}">
            <xm:f>NOT(ISERROR(SEARCH($E$35,Q12)))</xm:f>
            <xm:f>$E$35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3" operator="containsText" id="{DD6D5F0C-BA67-459B-83B6-B2EC8EE52190}">
            <xm:f>NOT(ISERROR(SEARCH($E$34,Q12)))</xm:f>
            <xm:f>$E$34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4" operator="containsText" id="{6B068CE1-5274-4590-8757-877979735160}">
            <xm:f>NOT(ISERROR(SEARCH($E$33,Q12)))</xm:f>
            <xm:f>$E$33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5" operator="containsText" id="{A31946E2-1FB5-4D7C-969D-86F0BC46ADDD}">
            <xm:f>NOT(ISERROR(SEARCH($E$32,Q12)))</xm:f>
            <xm:f>$E$32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6" operator="containsText" id="{911A23B8-ECFD-406F-946B-5AA3E5803D74}">
            <xm:f>NOT(ISERROR(SEARCH($E$31,Q12)))</xm:f>
            <xm:f>$E$31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7" operator="containsText" id="{47650396-1502-4BA4-98DC-08C75AAF8DF7}">
            <xm:f>NOT(ISERROR(SEARCH($E$30,Q12)))</xm:f>
            <xm:f>$E$30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8" operator="containsText" id="{25804D27-58BB-49E2-BB03-883EE82919F9}">
            <xm:f>NOT(ISERROR(SEARCH($E$29,Q12)))</xm:f>
            <xm:f>$E$29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49" operator="containsText" id="{38DAA879-BA80-4095-8205-BFF01D7CCD77}">
            <xm:f>NOT(ISERROR(SEARCH($E$28,Q12)))</xm:f>
            <xm:f>$E$28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0" operator="containsText" id="{DB5771B4-5B77-4B08-8FD7-2ACF98CE9E0C}">
            <xm:f>NOT(ISERROR(SEARCH($E$27,Q12)))</xm:f>
            <xm:f>$E$27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1" operator="containsText" id="{E99B1E86-9438-4B7B-921D-88BA1FFD1858}">
            <xm:f>NOT(ISERROR(SEARCH($E$26,Q12)))</xm:f>
            <xm:f>$E$26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2" operator="containsText" id="{25C82883-F2C1-421E-8384-0E0416E1202C}">
            <xm:f>NOT(ISERROR(SEARCH($E$25,Q12)))</xm:f>
            <xm:f>$E$25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3" operator="containsText" id="{1C172128-BE09-488F-8010-E27FE7C853A5}">
            <xm:f>NOT(ISERROR(SEARCH($E$24,Q12)))</xm:f>
            <xm:f>$E$24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4" operator="containsText" id="{F9F9B22B-0AC2-4F63-9336-F8443310EFEA}">
            <xm:f>NOT(ISERROR(SEARCH($E$23,Q12)))</xm:f>
            <xm:f>$E$23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5" operator="containsText" id="{263365A1-F0F9-4ADA-8913-5CF221A0CD7A}">
            <xm:f>NOT(ISERROR(SEARCH($E$22,Q12)))</xm:f>
            <xm:f>$E$22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6" operator="containsText" id="{1002A380-7BBF-4B46-86D7-29E4A29B511B}">
            <xm:f>NOT(ISERROR(SEARCH($E$21,Q12)))</xm:f>
            <xm:f>$E$21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7" operator="containsText" id="{9A787736-356C-4BA8-87B0-01396ED212D0}">
            <xm:f>NOT(ISERROR(SEARCH($E$20,Q12)))</xm:f>
            <xm:f>$E$20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8" operator="containsText" id="{81A03418-DD15-4E08-B2F9-9EDB232F7EF2}">
            <xm:f>NOT(ISERROR(SEARCH($E$19,Q12)))</xm:f>
            <xm:f>$E$19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9" operator="containsText" id="{7934801C-159C-42E4-BB97-E76CE7CF19E2}">
            <xm:f>NOT(ISERROR(SEARCH($E$18,Q12)))</xm:f>
            <xm:f>$E$18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0" operator="containsText" id="{946AD79B-BE6F-4986-B0B9-3691BB9C0F76}">
            <xm:f>NOT(ISERROR(SEARCH($E$17,Q12)))</xm:f>
            <xm:f>$E$17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1" operator="containsText" id="{7AB0B541-F1D6-425F-AD67-0C5815279013}">
            <xm:f>NOT(ISERROR(SEARCH($E$16,Q12)))</xm:f>
            <xm:f>$E$16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2" operator="containsText" id="{DF154B48-C6E1-490F-9167-D229BB887588}">
            <xm:f>NOT(ISERROR(SEARCH($E$15,Q12)))</xm:f>
            <xm:f>$E$15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3" operator="containsText" id="{E7CEFA3E-F738-4450-A339-833C342255CE}">
            <xm:f>NOT(ISERROR(SEARCH($E$14,Q12)))</xm:f>
            <xm:f>$E$14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4" operator="containsText" id="{FBD0A4E7-BE90-4935-9002-08CAA9F82C3F}">
            <xm:f>NOT(ISERROR(SEARCH($E$13,Q12)))</xm:f>
            <xm:f>$E$13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5" operator="containsText" id="{AC389A71-22FF-4B2E-99C2-FB78B5FC284B}">
            <xm:f>NOT(ISERROR(SEARCH($E$12,Q12)))</xm:f>
            <xm:f>$E$12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6" operator="containsText" id="{63A7A6E6-E057-4FE3-A2DD-76FEB6231BCD}">
            <xm:f>NOT(ISERROR(SEARCH($E$11,Q12)))</xm:f>
            <xm:f>$E$11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7" operator="containsText" id="{9E654A5E-A487-4A30-B817-66849F95AC6C}">
            <xm:f>NOT(ISERROR(SEARCH($E$10,Q12)))</xm:f>
            <xm:f>$E$10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8" operator="containsText" id="{6022A9D2-1856-42C4-97CC-2E947B90DED6}">
            <xm:f>NOT(ISERROR(SEARCH($E$9,Q12)))</xm:f>
            <xm:f>$E$9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69" operator="containsText" id="{54B4C90D-817A-43D5-85D9-E8E7081EB7D7}">
            <xm:f>NOT(ISERROR(SEARCH($E$8,Q12)))</xm:f>
            <xm:f>$E$8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0" operator="containsText" id="{479956EE-3932-4A34-B910-630469359D1E}">
            <xm:f>NOT(ISERROR(SEARCH($E$7,Q12)))</xm:f>
            <xm:f>$E$7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1" operator="containsText" id="{4EFA9C77-FC07-46D3-A4CD-389640D72D21}">
            <xm:f>NOT(ISERROR(SEARCH($E$6,Q12)))</xm:f>
            <xm:f>$E$6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2" operator="containsText" id="{00453A4C-6C40-444C-9805-CB144866A101}">
            <xm:f>NOT(ISERROR(SEARCH($E$5,Q12)))</xm:f>
            <xm:f>$E$5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3" operator="containsText" id="{5391CAEA-298D-4B53-A7DC-17DFCE677687}">
            <xm:f>NOT(ISERROR(SEARCH($E$4,Q12)))</xm:f>
            <xm:f>$E$4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74" operator="containsText" id="{511B5BDC-1EC5-45DB-B278-CB0100F4AE9B}">
            <xm:f>NOT(ISERROR(SEARCH($E$3,Q12)))</xm:f>
            <xm:f>$E$3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Q12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01B0D-814E-43B2-A46D-B26CA6412F4E}">
  <dimension ref="A1:P16"/>
  <sheetViews>
    <sheetView zoomScale="80" zoomScaleNormal="80" workbookViewId="0">
      <selection activeCell="K11" activeCellId="1" sqref="P2:P11 K2:K11"/>
    </sheetView>
  </sheetViews>
  <sheetFormatPr defaultRowHeight="15" x14ac:dyDescent="0.25"/>
  <cols>
    <col min="1" max="1" width="16.42578125" customWidth="1"/>
    <col min="3" max="3" width="12.7109375" customWidth="1"/>
    <col min="11" max="13" width="26.42578125" customWidth="1"/>
    <col min="14" max="15" width="24.28515625" customWidth="1"/>
  </cols>
  <sheetData>
    <row r="1" spans="1:16" x14ac:dyDescent="0.25">
      <c r="A1" t="s">
        <v>0</v>
      </c>
      <c r="B1">
        <v>2005</v>
      </c>
      <c r="C1">
        <v>2018</v>
      </c>
      <c r="D1" t="s">
        <v>31</v>
      </c>
      <c r="E1" t="s">
        <v>32</v>
      </c>
      <c r="G1" t="s">
        <v>27</v>
      </c>
      <c r="H1" t="s">
        <v>28</v>
      </c>
      <c r="K1" t="s">
        <v>1</v>
      </c>
      <c r="L1" t="s">
        <v>29</v>
      </c>
      <c r="M1" t="s">
        <v>1</v>
      </c>
      <c r="N1" t="s">
        <v>30</v>
      </c>
      <c r="O1" t="s">
        <v>33</v>
      </c>
    </row>
    <row r="2" spans="1:16" x14ac:dyDescent="0.25">
      <c r="A2" t="s">
        <v>23</v>
      </c>
      <c r="B2">
        <v>7956113</v>
      </c>
      <c r="C2">
        <v>8398748</v>
      </c>
      <c r="D2">
        <f>C2-B2</f>
        <v>442635</v>
      </c>
      <c r="E2" s="2">
        <f>(C2-B2)/B2</f>
        <v>5.5634579347980606E-2</v>
      </c>
      <c r="F2" t="s">
        <v>23</v>
      </c>
      <c r="G2">
        <v>35878</v>
      </c>
      <c r="H2" s="1">
        <v>2.1786495020646099</v>
      </c>
      <c r="K2" t="s">
        <v>2</v>
      </c>
      <c r="L2">
        <v>3731437</v>
      </c>
      <c r="M2" t="s">
        <v>2</v>
      </c>
      <c r="N2">
        <v>3976324</v>
      </c>
      <c r="O2">
        <v>3990469</v>
      </c>
      <c r="P2">
        <f>(O2-L2)/L2</f>
        <v>6.941883247660352E-2</v>
      </c>
    </row>
    <row r="3" spans="1:16" x14ac:dyDescent="0.25">
      <c r="A3" t="s">
        <v>21</v>
      </c>
      <c r="B3">
        <v>2701926</v>
      </c>
      <c r="C3">
        <v>2705988</v>
      </c>
      <c r="D3">
        <f t="shared" ref="D3" si="0">C3-B3</f>
        <v>4062</v>
      </c>
      <c r="E3" s="2">
        <f t="shared" ref="E3:E11" si="1">(C3-B3)/B3</f>
        <v>1.5033720390565841E-3</v>
      </c>
      <c r="F3" t="s">
        <v>21</v>
      </c>
      <c r="G3">
        <v>15976</v>
      </c>
      <c r="H3" s="1">
        <v>2.045058883768561</v>
      </c>
      <c r="K3" t="s">
        <v>4</v>
      </c>
      <c r="L3">
        <v>719077</v>
      </c>
      <c r="M3" t="s">
        <v>4</v>
      </c>
      <c r="N3">
        <v>870887</v>
      </c>
      <c r="O3">
        <v>883305</v>
      </c>
      <c r="P3">
        <f t="shared" ref="P3:P11" si="2">(O3-L3)/L3</f>
        <v>0.22838722417766108</v>
      </c>
    </row>
    <row r="4" spans="1:16" x14ac:dyDescent="0.25">
      <c r="A4" t="s">
        <v>24</v>
      </c>
      <c r="B4">
        <v>513627</v>
      </c>
      <c r="C4">
        <v>652573</v>
      </c>
      <c r="D4">
        <f t="shared" ref="D4" si="3">C4-B4</f>
        <v>138946</v>
      </c>
      <c r="E4" s="2">
        <f t="shared" si="1"/>
        <v>0.27051926787337893</v>
      </c>
      <c r="F4" t="s">
        <v>24</v>
      </c>
      <c r="G4">
        <v>10611</v>
      </c>
      <c r="H4" s="1">
        <v>1.1866472824871392</v>
      </c>
      <c r="K4" t="s">
        <v>5</v>
      </c>
      <c r="L4">
        <v>545198</v>
      </c>
      <c r="M4" t="s">
        <v>5</v>
      </c>
      <c r="N4">
        <v>693060</v>
      </c>
      <c r="O4">
        <v>716942</v>
      </c>
      <c r="P4">
        <f t="shared" si="2"/>
        <v>0.31501216071959176</v>
      </c>
    </row>
    <row r="5" spans="1:16" x14ac:dyDescent="0.25">
      <c r="A5" t="s">
        <v>17</v>
      </c>
      <c r="B5">
        <v>3731437</v>
      </c>
      <c r="C5">
        <v>3990469</v>
      </c>
      <c r="D5">
        <f t="shared" ref="D5" si="4">C5-B5</f>
        <v>259032</v>
      </c>
      <c r="E5" s="2">
        <f t="shared" si="1"/>
        <v>6.941883247660352E-2</v>
      </c>
      <c r="F5" t="s">
        <v>17</v>
      </c>
      <c r="G5">
        <v>5889</v>
      </c>
      <c r="H5" s="1">
        <v>0.59963343855004581</v>
      </c>
      <c r="K5" t="s">
        <v>6</v>
      </c>
      <c r="L5">
        <v>515118</v>
      </c>
      <c r="M5" t="s">
        <v>6</v>
      </c>
      <c r="N5">
        <v>681170</v>
      </c>
      <c r="O5">
        <v>702455</v>
      </c>
      <c r="P5">
        <f t="shared" si="2"/>
        <v>0.36367783692280214</v>
      </c>
    </row>
    <row r="6" spans="1:16" x14ac:dyDescent="0.25">
      <c r="A6" t="s">
        <v>18</v>
      </c>
      <c r="B6">
        <v>719077</v>
      </c>
      <c r="C6">
        <v>883305</v>
      </c>
      <c r="D6">
        <f t="shared" ref="D6" si="5">C6-B6</f>
        <v>164228</v>
      </c>
      <c r="E6" s="2">
        <f t="shared" si="1"/>
        <v>0.22838722417766108</v>
      </c>
      <c r="F6" t="s">
        <v>18</v>
      </c>
      <c r="G6">
        <v>14946</v>
      </c>
      <c r="H6" s="1">
        <v>2.1190982560612506</v>
      </c>
      <c r="K6" t="s">
        <v>7</v>
      </c>
      <c r="L6">
        <v>2701926</v>
      </c>
      <c r="M6" t="s">
        <v>7</v>
      </c>
      <c r="N6">
        <v>2704965</v>
      </c>
      <c r="O6">
        <v>2705988</v>
      </c>
      <c r="P6">
        <f t="shared" si="2"/>
        <v>1.5033720390565841E-3</v>
      </c>
    </row>
    <row r="7" spans="1:16" x14ac:dyDescent="0.25">
      <c r="A7" t="s">
        <v>20</v>
      </c>
      <c r="B7">
        <v>515118</v>
      </c>
      <c r="C7">
        <v>702455</v>
      </c>
      <c r="D7">
        <f t="shared" ref="D7" si="6">C7-B7</f>
        <v>187337</v>
      </c>
      <c r="E7" s="2">
        <f t="shared" si="1"/>
        <v>0.36367783692280214</v>
      </c>
      <c r="F7" t="s">
        <v>20</v>
      </c>
      <c r="G7">
        <v>11839</v>
      </c>
      <c r="H7" s="1">
        <v>2.7303966789667897</v>
      </c>
      <c r="K7" t="s">
        <v>9</v>
      </c>
      <c r="L7">
        <v>350260</v>
      </c>
      <c r="M7" t="s">
        <v>9</v>
      </c>
      <c r="N7">
        <v>413645</v>
      </c>
      <c r="O7">
        <v>425395</v>
      </c>
      <c r="P7">
        <f t="shared" si="2"/>
        <v>0.21451207674299091</v>
      </c>
    </row>
    <row r="8" spans="1:16" x14ac:dyDescent="0.25">
      <c r="A8" t="s">
        <v>26</v>
      </c>
      <c r="B8">
        <v>536946</v>
      </c>
      <c r="C8">
        <v>744949</v>
      </c>
      <c r="D8">
        <f t="shared" ref="D8" si="7">C8-B8</f>
        <v>208003</v>
      </c>
      <c r="E8" s="2">
        <f t="shared" si="1"/>
        <v>0.38738159889448848</v>
      </c>
      <c r="F8" t="s">
        <v>26</v>
      </c>
      <c r="G8">
        <v>9866</v>
      </c>
      <c r="H8" s="1">
        <v>1.4169179951170472</v>
      </c>
      <c r="K8" t="s">
        <v>10</v>
      </c>
      <c r="L8">
        <v>7956113</v>
      </c>
      <c r="M8" t="s">
        <v>10</v>
      </c>
      <c r="N8">
        <v>8537673</v>
      </c>
      <c r="O8">
        <v>8398748</v>
      </c>
      <c r="P8">
        <f t="shared" si="2"/>
        <v>5.5634579347980606E-2</v>
      </c>
    </row>
    <row r="9" spans="1:16" x14ac:dyDescent="0.25">
      <c r="A9" t="s">
        <v>25</v>
      </c>
      <c r="B9">
        <v>1406415</v>
      </c>
      <c r="C9">
        <v>1584138</v>
      </c>
      <c r="D9">
        <f t="shared" ref="D9" si="8">C9-B9</f>
        <v>177723</v>
      </c>
      <c r="E9" s="2">
        <f t="shared" si="1"/>
        <v>0.12636597305916106</v>
      </c>
      <c r="F9" t="s">
        <v>25</v>
      </c>
      <c r="G9">
        <v>7498</v>
      </c>
      <c r="H9" s="1">
        <v>1.5692758476349937</v>
      </c>
      <c r="K9" t="s">
        <v>11</v>
      </c>
      <c r="L9">
        <v>513627</v>
      </c>
      <c r="M9" t="s">
        <v>11</v>
      </c>
      <c r="N9">
        <v>639635</v>
      </c>
      <c r="O9">
        <v>652573</v>
      </c>
      <c r="P9">
        <f t="shared" si="2"/>
        <v>0.27051926787337893</v>
      </c>
    </row>
    <row r="10" spans="1:16" x14ac:dyDescent="0.25">
      <c r="A10" t="s">
        <v>22</v>
      </c>
      <c r="B10">
        <v>350260</v>
      </c>
      <c r="C10">
        <v>425395</v>
      </c>
      <c r="D10">
        <f t="shared" ref="D10" si="9">C10-B10</f>
        <v>75135</v>
      </c>
      <c r="E10" s="2">
        <f t="shared" si="1"/>
        <v>0.21451207674299091</v>
      </c>
      <c r="F10" t="s">
        <v>22</v>
      </c>
      <c r="G10">
        <v>3523</v>
      </c>
      <c r="H10" s="1">
        <v>0.76770538243626063</v>
      </c>
      <c r="K10" t="s">
        <v>12</v>
      </c>
      <c r="L10">
        <v>1406415</v>
      </c>
      <c r="M10" t="s">
        <v>12</v>
      </c>
      <c r="N10">
        <v>1567872</v>
      </c>
      <c r="O10">
        <v>1584138</v>
      </c>
      <c r="P10">
        <f t="shared" si="2"/>
        <v>0.12636597305916106</v>
      </c>
    </row>
    <row r="11" spans="1:16" x14ac:dyDescent="0.25">
      <c r="A11" t="s">
        <v>19</v>
      </c>
      <c r="B11">
        <v>545198</v>
      </c>
      <c r="C11">
        <v>716942</v>
      </c>
      <c r="D11">
        <f t="shared" ref="D11" si="10">C11-B11</f>
        <v>171744</v>
      </c>
      <c r="E11" s="2">
        <f t="shared" si="1"/>
        <v>0.31501216071959176</v>
      </c>
      <c r="F11" t="s">
        <v>19</v>
      </c>
      <c r="G11">
        <v>6522</v>
      </c>
      <c r="H11" s="1">
        <v>1.7100157315154694</v>
      </c>
      <c r="K11" t="s">
        <v>14</v>
      </c>
      <c r="L11">
        <v>536946</v>
      </c>
      <c r="M11" t="s">
        <v>14</v>
      </c>
      <c r="N11">
        <v>704358</v>
      </c>
      <c r="O11">
        <v>744949</v>
      </c>
      <c r="P11">
        <f t="shared" si="2"/>
        <v>0.38738159889448848</v>
      </c>
    </row>
    <row r="13" spans="1:16" x14ac:dyDescent="0.25">
      <c r="C13" s="11">
        <f>SUM(C2:C11)</f>
        <v>20804962</v>
      </c>
      <c r="G13" s="11">
        <f>SUM(G2:G11)</f>
        <v>122548</v>
      </c>
    </row>
    <row r="14" spans="1:16" x14ac:dyDescent="0.25">
      <c r="C14" s="12">
        <v>323127515</v>
      </c>
    </row>
    <row r="15" spans="1:16" x14ac:dyDescent="0.25">
      <c r="C15" s="2">
        <f>C13/C14</f>
        <v>6.4386228452256694E-2</v>
      </c>
    </row>
    <row r="16" spans="1:16" x14ac:dyDescent="0.25">
      <c r="O16" t="s">
        <v>34</v>
      </c>
    </row>
  </sheetData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Bikeleague Admin</dc:creator>
  <cp:lastModifiedBy>Kenneth McLeod</cp:lastModifiedBy>
  <dcterms:created xsi:type="dcterms:W3CDTF">2018-05-23T16:55:41Z</dcterms:created>
  <dcterms:modified xsi:type="dcterms:W3CDTF">2022-08-15T21:07:42Z</dcterms:modified>
</cp:coreProperties>
</file>